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W:\MyDocument\デスクトップ\"/>
    </mc:Choice>
  </mc:AlternateContent>
  <bookViews>
    <workbookView xWindow="-60" yWindow="-60" windowWidth="20730" windowHeight="11760" tabRatio="906"/>
  </bookViews>
  <sheets>
    <sheet name="FL_HK003_予約情報一覧ファイル" sheetId="47" r:id="rId1"/>
    <sheet name="FL_HK004_生活習慣病予防健診予定者名簿データ" sheetId="20" r:id="rId2"/>
    <sheet name="FL_HK219_健診対象者データ" sheetId="15" r:id="rId3"/>
    <sheet name="FL_HK220_受診資格一括確認データ" sheetId="66" r:id="rId4"/>
    <sheet name="FL_HK221_受診資格一括確認結果リスト" sheetId="61" r:id="rId5"/>
    <sheet name="FL_HK222_受診資格一括確認フォーマットエラーリスト" sheetId="65" r:id="rId6"/>
  </sheets>
  <definedNames>
    <definedName name="_xlnm._FilterDatabase" localSheetId="0" hidden="1">FL_HK003_予約情報一覧ファイル!$A$8:$O$8</definedName>
    <definedName name="_xlnm._FilterDatabase" localSheetId="1" hidden="1">FL_HK004_生活習慣病予防健診予定者名簿データ!$A$8:$O$8</definedName>
    <definedName name="_xlnm._FilterDatabase" localSheetId="2" hidden="1">FL_HK219_健診対象者データ!$A$8:$O$58</definedName>
    <definedName name="_xlnm.Print_Area" localSheetId="0">FL_HK003_予約情報一覧ファイル!$A$1:$O$43</definedName>
    <definedName name="_xlnm.Print_Area" localSheetId="1">FL_HK004_生活習慣病予防健診予定者名簿データ!$A$1:$O$34</definedName>
    <definedName name="_xlnm.Print_Area" localSheetId="2">FL_HK219_健診対象者データ!$A$1:$O$58</definedName>
    <definedName name="_xlnm.Print_Area" localSheetId="3">FL_HK220_受診資格一括確認データ!$A$1:$O$16</definedName>
    <definedName name="_xlnm.Print_Area" localSheetId="4">FL_HK221_受診資格一括確認結果リスト!$A$1:$O$35</definedName>
    <definedName name="_xlnm.Print_Area" localSheetId="5">FL_HK222_受診資格一括確認フォーマットエラーリスト!$A$1:$O$33</definedName>
    <definedName name="_xlnm.Print_Titles" localSheetId="0">FL_HK003_予約情報一覧ファイル!$1:$8</definedName>
    <definedName name="_xlnm.Print_Titles" localSheetId="1">FL_HK004_生活習慣病予防健診予定者名簿データ!$1:$8</definedName>
    <definedName name="_xlnm.Print_Titles" localSheetId="2">FL_HK219_健診対象者データ!$1:$8</definedName>
    <definedName name="_xlnm.Print_Titles" localSheetId="3">FL_HK220_受診資格一括確認データ!$1:$8</definedName>
    <definedName name="_xlnm.Print_Titles" localSheetId="4">FL_HK221_受診資格一括確認結果リスト!$1:$8</definedName>
    <definedName name="_xlnm.Print_Titles" localSheetId="5">FL_HK222_受診資格一括確認フォーマットエラーリスト!$1:$8</definedName>
  </definedNames>
  <calcPr calcId="162913" concurrentManualCount="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20" i="65" l="1"/>
  <c r="N20" i="65"/>
  <c r="N28" i="15" l="1"/>
  <c r="M32" i="15" l="1"/>
  <c r="N14" i="65" l="1"/>
  <c r="M14" i="65"/>
  <c r="N26" i="61"/>
  <c r="N13" i="61"/>
  <c r="M13" i="61"/>
  <c r="N29" i="61" l="1"/>
  <c r="N28" i="61"/>
  <c r="N27" i="61"/>
  <c r="N25" i="61"/>
  <c r="N24" i="61"/>
  <c r="N23" i="61"/>
  <c r="N19" i="65" l="1"/>
  <c r="N18" i="65"/>
  <c r="N17" i="65"/>
  <c r="N16" i="65"/>
  <c r="N15" i="65"/>
  <c r="N13" i="65"/>
  <c r="N12" i="65"/>
  <c r="N11" i="65"/>
  <c r="N10" i="65"/>
  <c r="N21" i="61"/>
  <c r="N20" i="61"/>
  <c r="N19" i="61"/>
  <c r="N18" i="61"/>
  <c r="N17" i="61"/>
  <c r="N16" i="61"/>
  <c r="N15" i="61"/>
  <c r="N14" i="61"/>
  <c r="N12" i="61"/>
  <c r="N11" i="61"/>
  <c r="N10" i="61"/>
  <c r="N33" i="15"/>
  <c r="N30" i="15"/>
  <c r="N29" i="15"/>
  <c r="N27" i="15"/>
  <c r="N26" i="15"/>
  <c r="N25" i="15"/>
  <c r="N24" i="15"/>
  <c r="N23" i="15"/>
  <c r="N22" i="15"/>
  <c r="N21" i="15"/>
  <c r="N20" i="15"/>
  <c r="N19" i="15"/>
  <c r="N18" i="15"/>
  <c r="N17" i="15"/>
  <c r="N16" i="15"/>
  <c r="N15" i="15"/>
  <c r="N14" i="15"/>
  <c r="N13" i="15"/>
  <c r="N12" i="15"/>
  <c r="N11" i="15"/>
  <c r="N10" i="15"/>
  <c r="M21" i="61" l="1"/>
  <c r="M20" i="61"/>
  <c r="M19" i="61"/>
  <c r="M18" i="61"/>
  <c r="M17" i="61"/>
  <c r="M16" i="61"/>
  <c r="M15" i="61"/>
  <c r="M14" i="61"/>
  <c r="M12" i="61"/>
  <c r="M11" i="61"/>
  <c r="M10" i="61"/>
  <c r="M15" i="65"/>
  <c r="M13" i="65"/>
  <c r="M12" i="65"/>
  <c r="M11" i="65"/>
  <c r="M17" i="65"/>
  <c r="M16" i="65"/>
  <c r="M19" i="65"/>
  <c r="M18" i="65"/>
  <c r="M10" i="65"/>
  <c r="M33" i="15" l="1"/>
  <c r="M31" i="15"/>
  <c r="M30" i="15"/>
  <c r="M29" i="15"/>
  <c r="M28" i="15"/>
  <c r="M27" i="15"/>
  <c r="M26" i="15"/>
  <c r="M25" i="15"/>
  <c r="M24" i="15"/>
  <c r="M23" i="15"/>
  <c r="M22" i="15"/>
  <c r="M21" i="15"/>
  <c r="M20" i="15"/>
  <c r="M19" i="15"/>
  <c r="M18" i="15"/>
  <c r="M17" i="15"/>
  <c r="M16" i="15"/>
  <c r="M15" i="15"/>
  <c r="M14" i="15"/>
  <c r="M13" i="15"/>
  <c r="M12" i="15"/>
  <c r="M11" i="15"/>
  <c r="M10" i="15"/>
  <c r="A10" i="15"/>
  <c r="A9" i="20" l="1"/>
  <c r="A10" i="20" s="1"/>
  <c r="A11" i="20" l="1"/>
  <c r="A27" i="47"/>
  <c r="A35" i="15"/>
  <c r="A12" i="20" l="1"/>
  <c r="A13" i="20" s="1"/>
  <c r="A14" i="20" s="1"/>
  <c r="A15" i="20" l="1"/>
  <c r="A16" i="20" l="1"/>
  <c r="A17" i="20" s="1"/>
  <c r="A18" i="20" s="1"/>
  <c r="A19" i="20" l="1"/>
  <c r="A20" i="20" l="1"/>
  <c r="A21" i="20" l="1"/>
  <c r="A22" i="20" s="1"/>
  <c r="A23" i="20" l="1"/>
  <c r="A24" i="20" s="1"/>
  <c r="A25" i="20" s="1"/>
  <c r="A26" i="20" s="1"/>
  <c r="A27" i="20" s="1"/>
  <c r="A28" i="20" s="1"/>
  <c r="A29" i="20" s="1"/>
  <c r="A30" i="20" s="1"/>
  <c r="A31" i="20" s="1"/>
  <c r="A32" i="20" s="1"/>
  <c r="A33" i="20" s="1"/>
</calcChain>
</file>

<file path=xl/sharedStrings.xml><?xml version="1.0" encoding="utf-8"?>
<sst xmlns="http://schemas.openxmlformats.org/spreadsheetml/2006/main" count="785" uniqueCount="295">
  <si>
    <t>文字コード</t>
    <rPh sb="0" eb="2">
      <t>モジ</t>
    </rPh>
    <phoneticPr fontId="2"/>
  </si>
  <si>
    <t>備考</t>
    <rPh sb="0" eb="2">
      <t>ビコウ</t>
    </rPh>
    <phoneticPr fontId="2"/>
  </si>
  <si>
    <t>レコード区切り</t>
    <rPh sb="4" eb="6">
      <t>クギ</t>
    </rPh>
    <phoneticPr fontId="2"/>
  </si>
  <si>
    <t>ファイル概要</t>
    <rPh sb="4" eb="6">
      <t>ガイヨウ</t>
    </rPh>
    <phoneticPr fontId="2"/>
  </si>
  <si>
    <t>ファイル名（物理名）</t>
    <rPh sb="4" eb="5">
      <t>メイ</t>
    </rPh>
    <rPh sb="6" eb="8">
      <t>ブツリ</t>
    </rPh>
    <rPh sb="8" eb="9">
      <t>メイ</t>
    </rPh>
    <phoneticPr fontId="2"/>
  </si>
  <si>
    <t>項目名（論理名）</t>
    <rPh sb="0" eb="2">
      <t>コウモク</t>
    </rPh>
    <rPh sb="2" eb="3">
      <t>メイ</t>
    </rPh>
    <rPh sb="4" eb="6">
      <t>ロンリ</t>
    </rPh>
    <rPh sb="6" eb="7">
      <t>メイ</t>
    </rPh>
    <phoneticPr fontId="2"/>
  </si>
  <si>
    <t>ファイル名（論理名）</t>
    <rPh sb="4" eb="5">
      <t>メイ</t>
    </rPh>
    <rPh sb="6" eb="8">
      <t>ロンリ</t>
    </rPh>
    <rPh sb="8" eb="9">
      <t>メイ</t>
    </rPh>
    <rPh sb="9" eb="10">
      <t>リナ</t>
    </rPh>
    <phoneticPr fontId="2"/>
  </si>
  <si>
    <t>属性</t>
    <rPh sb="0" eb="2">
      <t>ゾクセイ</t>
    </rPh>
    <phoneticPr fontId="2"/>
  </si>
  <si>
    <t>固定／可変</t>
    <rPh sb="0" eb="2">
      <t>コテイ</t>
    </rPh>
    <rPh sb="3" eb="5">
      <t>カヘン</t>
    </rPh>
    <phoneticPr fontId="2"/>
  </si>
  <si>
    <t>項目区切り</t>
    <rPh sb="0" eb="2">
      <t>コウモク</t>
    </rPh>
    <rPh sb="2" eb="4">
      <t>クギ</t>
    </rPh>
    <phoneticPr fontId="2"/>
  </si>
  <si>
    <t>内容</t>
    <rPh sb="0" eb="2">
      <t>ナイヨウ</t>
    </rPh>
    <phoneticPr fontId="2"/>
  </si>
  <si>
    <t>全角／半角</t>
    <rPh sb="0" eb="2">
      <t>ゼンカク</t>
    </rPh>
    <rPh sb="3" eb="5">
      <t>ハンカク</t>
    </rPh>
    <phoneticPr fontId="2"/>
  </si>
  <si>
    <t>保険者番号</t>
  </si>
  <si>
    <t>事業所郵便番号</t>
  </si>
  <si>
    <t>事業所住所（漢字）</t>
  </si>
  <si>
    <t>事業所電話番号</t>
  </si>
  <si>
    <t>事業所名（漢字）</t>
  </si>
  <si>
    <t>性別</t>
  </si>
  <si>
    <t>X</t>
  </si>
  <si>
    <t>N</t>
  </si>
  <si>
    <t>半角</t>
  </si>
  <si>
    <t>予備</t>
  </si>
  <si>
    <t>受診対象表示（乳がん）</t>
  </si>
  <si>
    <t>受診対象表示（付加健診）</t>
  </si>
  <si>
    <t>受診対象表示（一般健診）</t>
  </si>
  <si>
    <t xml:space="preserve">YYYYMMDD形式の西暦年月日。
</t>
    <phoneticPr fontId="2"/>
  </si>
  <si>
    <t>生年月日（西暦）</t>
  </si>
  <si>
    <t>半角カタカナで設定。</t>
    <phoneticPr fontId="2"/>
  </si>
  <si>
    <t>カナ氏名</t>
  </si>
  <si>
    <t>00</t>
  </si>
  <si>
    <t>被扶養者番号</t>
  </si>
  <si>
    <t>X</t>
    <phoneticPr fontId="2"/>
  </si>
  <si>
    <t>保険証の番号</t>
  </si>
  <si>
    <t>受診年度（和暦）</t>
  </si>
  <si>
    <t>受診年度元号</t>
  </si>
  <si>
    <t>全角</t>
  </si>
  <si>
    <t>支部名称</t>
  </si>
  <si>
    <t>支部コード</t>
  </si>
  <si>
    <t>Byte</t>
    <phoneticPr fontId="2"/>
  </si>
  <si>
    <t>レベル</t>
    <phoneticPr fontId="2"/>
  </si>
  <si>
    <t>#</t>
    <phoneticPr fontId="2"/>
  </si>
  <si>
    <t>改行（CR+LF)</t>
    <phoneticPr fontId="2"/>
  </si>
  <si>
    <t>Shift-JIS</t>
    <phoneticPr fontId="2"/>
  </si>
  <si>
    <t>ファイル形式</t>
    <phoneticPr fontId="2"/>
  </si>
  <si>
    <t>ファイルID</t>
    <phoneticPr fontId="2"/>
  </si>
  <si>
    <t>全角</t>
    <phoneticPr fontId="2"/>
  </si>
  <si>
    <t>健診区分</t>
  </si>
  <si>
    <t>Byte</t>
    <phoneticPr fontId="2"/>
  </si>
  <si>
    <t>レベル</t>
    <phoneticPr fontId="2"/>
  </si>
  <si>
    <t>#</t>
    <phoneticPr fontId="2"/>
  </si>
  <si>
    <t>改行（CR+LF）</t>
    <phoneticPr fontId="2"/>
  </si>
  <si>
    <t>カンマ</t>
    <phoneticPr fontId="2"/>
  </si>
  <si>
    <t>CSV</t>
    <phoneticPr fontId="2"/>
  </si>
  <si>
    <t>FL_HK003</t>
    <phoneticPr fontId="2"/>
  </si>
  <si>
    <t>事業所記号</t>
  </si>
  <si>
    <t>予備２</t>
    <phoneticPr fontId="2"/>
  </si>
  <si>
    <t>半角スペース</t>
    <rPh sb="0" eb="2">
      <t>ハンカク</t>
    </rPh>
    <phoneticPr fontId="10"/>
  </si>
  <si>
    <t>肝炎ウィルス検査対象年齢識別(備考)</t>
  </si>
  <si>
    <t>9</t>
    <phoneticPr fontId="10"/>
  </si>
  <si>
    <t>健診予定年月日（日）</t>
  </si>
  <si>
    <t>健診予定年月日（月）</t>
  </si>
  <si>
    <t>西暦で設定。</t>
    <phoneticPr fontId="10"/>
  </si>
  <si>
    <t>9</t>
    <phoneticPr fontId="10"/>
  </si>
  <si>
    <t>健診予定年月日（年）</t>
  </si>
  <si>
    <t>9</t>
    <phoneticPr fontId="10"/>
  </si>
  <si>
    <t>健診区分</t>
    <rPh sb="2" eb="4">
      <t>クブン</t>
    </rPh>
    <phoneticPr fontId="10"/>
  </si>
  <si>
    <t>9</t>
    <phoneticPr fontId="10"/>
  </si>
  <si>
    <t>年齢</t>
  </si>
  <si>
    <t>生年月日</t>
  </si>
  <si>
    <t>全て1バイト（"ｱ"～"ﾝ"、小文字はエラー）文字。</t>
    <phoneticPr fontId="10"/>
  </si>
  <si>
    <t>申込者氏名（フリガナ）</t>
  </si>
  <si>
    <t>受付番号</t>
    <phoneticPr fontId="2"/>
  </si>
  <si>
    <t>所在地</t>
    <phoneticPr fontId="2"/>
  </si>
  <si>
    <t>半角英数字（全角文字以外）。</t>
    <rPh sb="0" eb="2">
      <t>ハンカク</t>
    </rPh>
    <rPh sb="2" eb="5">
      <t>エイスウジ</t>
    </rPh>
    <rPh sb="6" eb="8">
      <t>ゼンカク</t>
    </rPh>
    <rPh sb="8" eb="10">
      <t>モジ</t>
    </rPh>
    <rPh sb="10" eb="12">
      <t>イガイ</t>
    </rPh>
    <phoneticPr fontId="10"/>
  </si>
  <si>
    <t>事業所電話番号</t>
    <phoneticPr fontId="10"/>
  </si>
  <si>
    <t>担当者名</t>
    <phoneticPr fontId="10"/>
  </si>
  <si>
    <t>事業所名称</t>
    <phoneticPr fontId="2"/>
  </si>
  <si>
    <t>予備</t>
    <rPh sb="0" eb="2">
      <t>ヨビ</t>
    </rPh>
    <phoneticPr fontId="2"/>
  </si>
  <si>
    <t>被保険者番号</t>
    <rPh sb="0" eb="1">
      <t>ヒ</t>
    </rPh>
    <phoneticPr fontId="10"/>
  </si>
  <si>
    <t>事業所記号</t>
    <rPh sb="0" eb="3">
      <t>ジギョウショ</t>
    </rPh>
    <rPh sb="3" eb="5">
      <t>キゴウ</t>
    </rPh>
    <phoneticPr fontId="10"/>
  </si>
  <si>
    <t>支部コード</t>
    <phoneticPr fontId="2"/>
  </si>
  <si>
    <t>保険者番号</t>
    <phoneticPr fontId="2"/>
  </si>
  <si>
    <t>可変長</t>
    <rPh sb="0" eb="2">
      <t>カヘン</t>
    </rPh>
    <rPh sb="2" eb="3">
      <t>チョウ</t>
    </rPh>
    <phoneticPr fontId="2"/>
  </si>
  <si>
    <t>Shift-JIS</t>
    <phoneticPr fontId="2"/>
  </si>
  <si>
    <t>CSV</t>
    <phoneticPr fontId="2"/>
  </si>
  <si>
    <t>ファイル形式</t>
    <phoneticPr fontId="2"/>
  </si>
  <si>
    <t>ファイルID</t>
    <phoneticPr fontId="2"/>
  </si>
  <si>
    <t>被保険者番号</t>
  </si>
  <si>
    <t>全半角</t>
  </si>
  <si>
    <t>健診予定日</t>
  </si>
  <si>
    <t>健診受診日</t>
  </si>
  <si>
    <t>決済状況</t>
    <rPh sb="0" eb="2">
      <t>ケッサイ</t>
    </rPh>
    <phoneticPr fontId="10"/>
  </si>
  <si>
    <t>可変長</t>
    <rPh sb="0" eb="3">
      <t>カヘンチョウ</t>
    </rPh>
    <phoneticPr fontId="2"/>
  </si>
  <si>
    <t>'01'～'12'</t>
    <phoneticPr fontId="2"/>
  </si>
  <si>
    <t>'01'～'31'</t>
    <phoneticPr fontId="2"/>
  </si>
  <si>
    <t>ZZZZZZZ9</t>
  </si>
  <si>
    <t>ZZZZZZ9</t>
  </si>
  <si>
    <t>3桁･4桁で計7桁の数値。</t>
    <phoneticPr fontId="2"/>
  </si>
  <si>
    <t>FL_HK004</t>
    <phoneticPr fontId="2"/>
  </si>
  <si>
    <t>項目名レコードレイアウト（１行のみ）</t>
    <rPh sb="0" eb="2">
      <t>コウモク</t>
    </rPh>
    <rPh sb="2" eb="3">
      <t>メイ</t>
    </rPh>
    <phoneticPr fontId="12"/>
  </si>
  <si>
    <t>ファイルID</t>
    <phoneticPr fontId="2"/>
  </si>
  <si>
    <t>ファイル形式</t>
    <phoneticPr fontId="2"/>
  </si>
  <si>
    <t>CSV</t>
    <phoneticPr fontId="2"/>
  </si>
  <si>
    <t>HKCV_9999999999_YYYYMMDDHHMMSS.CSV
(9999999999はログイン者の実施機関コード 10桁)</t>
    <phoneticPr fontId="10"/>
  </si>
  <si>
    <t>Shift-JIS</t>
    <phoneticPr fontId="2"/>
  </si>
  <si>
    <t>予約情報一覧ファイル</t>
    <phoneticPr fontId="10"/>
  </si>
  <si>
    <t>カンマ</t>
    <phoneticPr fontId="2"/>
  </si>
  <si>
    <t>改行（CR+LF）</t>
    <phoneticPr fontId="2"/>
  </si>
  <si>
    <t>#</t>
    <phoneticPr fontId="2"/>
  </si>
  <si>
    <t>レベル</t>
    <phoneticPr fontId="2"/>
  </si>
  <si>
    <t>Byte</t>
    <phoneticPr fontId="2"/>
  </si>
  <si>
    <t>登録支部コード</t>
    <phoneticPr fontId="2"/>
  </si>
  <si>
    <t>X</t>
    <phoneticPr fontId="2"/>
  </si>
  <si>
    <t>受付番号</t>
    <phoneticPr fontId="2"/>
  </si>
  <si>
    <t>X</t>
    <phoneticPr fontId="2"/>
  </si>
  <si>
    <t>N</t>
    <phoneticPr fontId="10"/>
  </si>
  <si>
    <t>N</t>
    <phoneticPr fontId="10"/>
  </si>
  <si>
    <t>予約キャンセル</t>
    <rPh sb="0" eb="2">
      <t>ヨヤク</t>
    </rPh>
    <phoneticPr fontId="10"/>
  </si>
  <si>
    <t>生活習慣病予防健診予定者名簿データ</t>
    <phoneticPr fontId="2"/>
  </si>
  <si>
    <t>性別</t>
    <phoneticPr fontId="2"/>
  </si>
  <si>
    <t>追加検診</t>
    <rPh sb="2" eb="4">
      <t>ケンシン</t>
    </rPh>
    <phoneticPr fontId="2"/>
  </si>
  <si>
    <t>HLE-KENSHIN-LIST_9999999999_YYYYMMDDHHMMSS.CSV</t>
  </si>
  <si>
    <t>全半角混在</t>
    <rPh sb="0" eb="1">
      <t>ゼン</t>
    </rPh>
    <rPh sb="1" eb="3">
      <t>ハンカク</t>
    </rPh>
    <rPh sb="3" eb="5">
      <t>コンザイ</t>
    </rPh>
    <phoneticPr fontId="2"/>
  </si>
  <si>
    <t>事業所名（漢字）</t>
    <phoneticPr fontId="2"/>
  </si>
  <si>
    <t>事業所住所（漢字）</t>
    <phoneticPr fontId="2"/>
  </si>
  <si>
    <t>漢字氏名</t>
    <phoneticPr fontId="2"/>
  </si>
  <si>
    <t>全半角混在</t>
  </si>
  <si>
    <t>999-9999形式の文字列。</t>
    <phoneticPr fontId="10"/>
  </si>
  <si>
    <t>事業所所在地－郵便番号</t>
    <phoneticPr fontId="10"/>
  </si>
  <si>
    <t>申込者氏名</t>
    <phoneticPr fontId="2"/>
  </si>
  <si>
    <t>N</t>
    <phoneticPr fontId="2"/>
  </si>
  <si>
    <t>保険証の記号</t>
  </si>
  <si>
    <t>保険証の記号</t>
    <phoneticPr fontId="2"/>
  </si>
  <si>
    <t>漢字氏名</t>
  </si>
  <si>
    <t>エラー内容</t>
    <rPh sb="3" eb="5">
      <t>ナイヨウ</t>
    </rPh>
    <phoneticPr fontId="6"/>
  </si>
  <si>
    <t>FL_HK221</t>
    <phoneticPr fontId="2"/>
  </si>
  <si>
    <t>エラー発生行</t>
    <rPh sb="3" eb="5">
      <t>ハッセイ</t>
    </rPh>
    <rPh sb="5" eb="6">
      <t>ギョウ</t>
    </rPh>
    <phoneticPr fontId="6"/>
  </si>
  <si>
    <t>保険者番号（支部コード）</t>
    <rPh sb="0" eb="3">
      <t>ホケンシャ</t>
    </rPh>
    <rPh sb="3" eb="5">
      <t>バンゴウ</t>
    </rPh>
    <rPh sb="6" eb="8">
      <t>シブ</t>
    </rPh>
    <phoneticPr fontId="6"/>
  </si>
  <si>
    <t>事業所記号</t>
    <rPh sb="0" eb="3">
      <t>ジギョウショ</t>
    </rPh>
    <rPh sb="3" eb="5">
      <t>キゴウ</t>
    </rPh>
    <phoneticPr fontId="6"/>
  </si>
  <si>
    <t>被保険者番号</t>
    <rPh sb="0" eb="4">
      <t>ヒホケンシャ</t>
    </rPh>
    <rPh sb="4" eb="6">
      <t>バンゴウ</t>
    </rPh>
    <phoneticPr fontId="6"/>
  </si>
  <si>
    <t>生年月日</t>
    <rPh sb="0" eb="2">
      <t>セイネン</t>
    </rPh>
    <rPh sb="2" eb="4">
      <t>ガッピ</t>
    </rPh>
    <phoneticPr fontId="6"/>
  </si>
  <si>
    <t>健診予定日</t>
    <rPh sb="0" eb="2">
      <t>ケンシン</t>
    </rPh>
    <rPh sb="2" eb="5">
      <t>ヨテイビ</t>
    </rPh>
    <phoneticPr fontId="6"/>
  </si>
  <si>
    <t>健診の種類</t>
    <rPh sb="0" eb="2">
      <t>ケンシン</t>
    </rPh>
    <rPh sb="3" eb="5">
      <t>シュルイ</t>
    </rPh>
    <phoneticPr fontId="6"/>
  </si>
  <si>
    <t>チェック内容</t>
    <rPh sb="4" eb="6">
      <t>ナイヨウ</t>
    </rPh>
    <phoneticPr fontId="6"/>
  </si>
  <si>
    <t>半角</t>
    <rPh sb="0" eb="2">
      <t>ハンカク</t>
    </rPh>
    <phoneticPr fontId="1"/>
  </si>
  <si>
    <t>FL_HK220</t>
    <phoneticPr fontId="2"/>
  </si>
  <si>
    <t>受診資格一括確認結果リスト</t>
    <phoneticPr fontId="2"/>
  </si>
  <si>
    <t>受診資格</t>
    <rPh sb="0" eb="2">
      <t>ジュシン</t>
    </rPh>
    <rPh sb="2" eb="4">
      <t>シカク</t>
    </rPh>
    <phoneticPr fontId="6"/>
  </si>
  <si>
    <t>追加検診（乳）</t>
    <rPh sb="0" eb="2">
      <t>ツイカ</t>
    </rPh>
    <rPh sb="2" eb="4">
      <t>ケンシン</t>
    </rPh>
    <rPh sb="5" eb="6">
      <t>ニュウ</t>
    </rPh>
    <phoneticPr fontId="1"/>
  </si>
  <si>
    <t>追加検診（子）</t>
    <rPh sb="0" eb="2">
      <t>ツイカ</t>
    </rPh>
    <rPh sb="2" eb="4">
      <t>ケンシン</t>
    </rPh>
    <rPh sb="5" eb="6">
      <t>コ</t>
    </rPh>
    <phoneticPr fontId="1"/>
  </si>
  <si>
    <t>補足情報</t>
  </si>
  <si>
    <t>FL_HK219</t>
    <phoneticPr fontId="2"/>
  </si>
  <si>
    <t>受診資格一括確認データ</t>
    <phoneticPr fontId="2"/>
  </si>
  <si>
    <t xml:space="preserve">'1'：一般健診
'2'：一般＋付加
'3'：子宮頸がん検診（単独）
</t>
    <rPh sb="4" eb="6">
      <t>イッパン</t>
    </rPh>
    <rPh sb="6" eb="8">
      <t>ケンシン</t>
    </rPh>
    <rPh sb="13" eb="15">
      <t>イッパン</t>
    </rPh>
    <rPh sb="16" eb="18">
      <t>フカ</t>
    </rPh>
    <rPh sb="23" eb="25">
      <t>シキュウ</t>
    </rPh>
    <rPh sb="25" eb="26">
      <t>ケイ</t>
    </rPh>
    <rPh sb="28" eb="30">
      <t>ケンシン</t>
    </rPh>
    <rPh sb="31" eb="33">
      <t>タンドク</t>
    </rPh>
    <phoneticPr fontId="1"/>
  </si>
  <si>
    <t>前ゼロ省略可能。</t>
    <phoneticPr fontId="2"/>
  </si>
  <si>
    <t xml:space="preserve">8桁、または、2桁のみ。
前ゼロ省略不可。
</t>
    <rPh sb="1" eb="2">
      <t>ケタ</t>
    </rPh>
    <rPh sb="8" eb="9">
      <t>ケタ</t>
    </rPh>
    <rPh sb="17" eb="19">
      <t>フカ</t>
    </rPh>
    <phoneticPr fontId="2"/>
  </si>
  <si>
    <t>健診対象者データ</t>
    <phoneticPr fontId="2"/>
  </si>
  <si>
    <t xml:space="preserve">該当の健診機関に健診予約されている加入者について、予約の状況と受診の状況、および決済状況を確認する。
</t>
    <rPh sb="0" eb="2">
      <t>ガイトウ</t>
    </rPh>
    <rPh sb="3" eb="5">
      <t>ケンシン</t>
    </rPh>
    <rPh sb="5" eb="7">
      <t>キカン</t>
    </rPh>
    <rPh sb="8" eb="10">
      <t>ケンシン</t>
    </rPh>
    <rPh sb="10" eb="12">
      <t>ヨヤク</t>
    </rPh>
    <rPh sb="17" eb="20">
      <t>カニュウシャ</t>
    </rPh>
    <rPh sb="25" eb="27">
      <t>ヨヤク</t>
    </rPh>
    <rPh sb="28" eb="30">
      <t>ジョウキョウ</t>
    </rPh>
    <rPh sb="31" eb="33">
      <t>ジュシン</t>
    </rPh>
    <rPh sb="34" eb="36">
      <t>ジョウキョウ</t>
    </rPh>
    <rPh sb="40" eb="42">
      <t>ケッサイ</t>
    </rPh>
    <rPh sb="42" eb="44">
      <t>ジョウキョウ</t>
    </rPh>
    <rPh sb="45" eb="47">
      <t>カクニン</t>
    </rPh>
    <phoneticPr fontId="2"/>
  </si>
  <si>
    <t>SIKAKU_9999999999xxx～xxx.csv</t>
    <phoneticPr fontId="2"/>
  </si>
  <si>
    <t xml:space="preserve">・フィールドをダブルクォートで囲む。
・項目名レコード（１行）、明細レコード（複数行）。
</t>
    <phoneticPr fontId="2"/>
  </si>
  <si>
    <t>・フィールドをダブルクォートで囲む。
・項目名レコード（１行）、明細レコード（複数行）。</t>
    <rPh sb="29" eb="30">
      <t>ギョウ</t>
    </rPh>
    <rPh sb="39" eb="42">
      <t>フクスウギョウ</t>
    </rPh>
    <phoneticPr fontId="2"/>
  </si>
  <si>
    <t>taishousha_YYYYMMDD.csv</t>
    <phoneticPr fontId="2"/>
  </si>
  <si>
    <t>検診車希望有無</t>
    <phoneticPr fontId="2"/>
  </si>
  <si>
    <t>補足情報ＩＤ</t>
    <phoneticPr fontId="2"/>
  </si>
  <si>
    <t>エラーＩＤ</t>
    <phoneticPr fontId="2"/>
  </si>
  <si>
    <t xml:space="preserve">・"資格有り"
・"資格無し"
</t>
    <rPh sb="12" eb="13">
      <t>ナ</t>
    </rPh>
    <phoneticPr fontId="10"/>
  </si>
  <si>
    <t xml:space="preserve">・"済"
・"未済"
</t>
    <phoneticPr fontId="2"/>
  </si>
  <si>
    <t xml:space="preserve">・"男"
・"女"
・"三"
</t>
    <rPh sb="11" eb="12">
      <t>３</t>
    </rPh>
    <phoneticPr fontId="10"/>
  </si>
  <si>
    <t xml:space="preserve">・"一般健診"
・"一般＋付加"
・"子宮頸がん検診"
</t>
    <phoneticPr fontId="2"/>
  </si>
  <si>
    <t>'01'～'47'</t>
    <phoneticPr fontId="2"/>
  </si>
  <si>
    <t>左12桁を設定。</t>
    <rPh sb="5" eb="7">
      <t>セッテイ</t>
    </rPh>
    <phoneticPr fontId="2"/>
  </si>
  <si>
    <t>現時点では、令和を表す「5」のみを設定。</t>
    <phoneticPr fontId="2"/>
  </si>
  <si>
    <t>和暦年度01～99を設定。</t>
    <phoneticPr fontId="2"/>
  </si>
  <si>
    <t xml:space="preserve">被保険者本人を表す「00」を設定。
</t>
    <phoneticPr fontId="2"/>
  </si>
  <si>
    <t>明細レコードレイアウト（複数行）</t>
    <rPh sb="0" eb="2">
      <t>メイサイ</t>
    </rPh>
    <rPh sb="12" eb="15">
      <t>フクスウギョウ</t>
    </rPh>
    <phoneticPr fontId="12"/>
  </si>
  <si>
    <t>明細レコードレイアウト（複数行）</t>
    <rPh sb="0" eb="2">
      <t>メイサイ</t>
    </rPh>
    <phoneticPr fontId="12"/>
  </si>
  <si>
    <t>・ファイル名、ファイル拡張子ともに大文字、小文字は区別しない。
・各フィールドのダブルクォートでの囲みの有無は任意。
・ファイル作成時、先頭に項目名レコードを付けないこと。</t>
    <phoneticPr fontId="2"/>
  </si>
  <si>
    <t xml:space="preserve">YYYYMMDD形式の西暦年月日。
</t>
    <rPh sb="8" eb="10">
      <t>ケイシキ</t>
    </rPh>
    <rPh sb="11" eb="13">
      <t>セイレキ</t>
    </rPh>
    <rPh sb="13" eb="16">
      <t>ネンガッピ</t>
    </rPh>
    <phoneticPr fontId="1"/>
  </si>
  <si>
    <t xml:space="preserve">資格有無の詳細理由をコードで表したものを設定。
補足情報なしの場合、''（空文字）を設定。
</t>
    <rPh sb="0" eb="2">
      <t>シカク</t>
    </rPh>
    <rPh sb="2" eb="4">
      <t>ウム</t>
    </rPh>
    <rPh sb="5" eb="7">
      <t>ショウサイ</t>
    </rPh>
    <rPh sb="7" eb="9">
      <t>リユウ</t>
    </rPh>
    <rPh sb="14" eb="15">
      <t>アラワ</t>
    </rPh>
    <rPh sb="20" eb="22">
      <t>セッテイ</t>
    </rPh>
    <rPh sb="24" eb="26">
      <t>ホソク</t>
    </rPh>
    <rPh sb="26" eb="28">
      <t>ジョウホウ</t>
    </rPh>
    <rPh sb="31" eb="33">
      <t>バアイ</t>
    </rPh>
    <rPh sb="37" eb="38">
      <t>カラ</t>
    </rPh>
    <rPh sb="38" eb="40">
      <t>モジ</t>
    </rPh>
    <rPh sb="42" eb="44">
      <t>セッテイ</t>
    </rPh>
    <phoneticPr fontId="2"/>
  </si>
  <si>
    <t xml:space="preserve">補足情報ＩＤに該当するメッセージを設定。
補足情報なしの場合、''（空文字）を設定。
</t>
    <phoneticPr fontId="1"/>
  </si>
  <si>
    <t xml:space="preserve">検出したエラーに該当するメッセージＩＤを設定。
</t>
    <phoneticPr fontId="1"/>
  </si>
  <si>
    <t xml:space="preserve">エラーＩＤ（メッセージＩＤ）に該当するメッセージを設定。
</t>
    <phoneticPr fontId="1"/>
  </si>
  <si>
    <t xml:space="preserve">エラーを検出した行番号を設定。
ZZZ9形式。
</t>
    <rPh sb="4" eb="6">
      <t>ケンシュツ</t>
    </rPh>
    <rPh sb="8" eb="9">
      <t>ギョウ</t>
    </rPh>
    <rPh sb="9" eb="11">
      <t>バンゴウ</t>
    </rPh>
    <rPh sb="12" eb="14">
      <t>セッテイ</t>
    </rPh>
    <rPh sb="20" eb="22">
      <t>ケイシキ</t>
    </rPh>
    <phoneticPr fontId="2"/>
  </si>
  <si>
    <t>全て半角スペース</t>
    <rPh sb="0" eb="1">
      <t>スベ</t>
    </rPh>
    <rPh sb="2" eb="4">
      <t>ハンカク</t>
    </rPh>
    <phoneticPr fontId="2"/>
  </si>
  <si>
    <t>'1'：男、'2'：女</t>
    <phoneticPr fontId="2"/>
  </si>
  <si>
    <t xml:space="preserve">'1'：受診可能、半角スペース：受診不可
</t>
    <rPh sb="9" eb="11">
      <t>ハンカク</t>
    </rPh>
    <phoneticPr fontId="2"/>
  </si>
  <si>
    <t xml:space="preserve">「資格無し」、「資格有り」、または、''（空文字）
</t>
    <rPh sb="10" eb="11">
      <t>ア</t>
    </rPh>
    <phoneticPr fontId="2"/>
  </si>
  <si>
    <t>8
※</t>
    <phoneticPr fontId="2"/>
  </si>
  <si>
    <t>7
※</t>
    <phoneticPr fontId="2"/>
  </si>
  <si>
    <t>1
※</t>
    <phoneticPr fontId="2"/>
  </si>
  <si>
    <t xml:space="preserve">受診資格一括確認データ(FL_HK220)の１項目目を設定。
該当項目が存在しない場合は''（空文字）
</t>
    <rPh sb="23" eb="25">
      <t>コウモク</t>
    </rPh>
    <rPh sb="25" eb="26">
      <t>メ</t>
    </rPh>
    <rPh sb="31" eb="33">
      <t>ガイトウ</t>
    </rPh>
    <rPh sb="33" eb="35">
      <t>コウモク</t>
    </rPh>
    <rPh sb="36" eb="38">
      <t>ソンザイ</t>
    </rPh>
    <rPh sb="41" eb="43">
      <t>バアイ</t>
    </rPh>
    <rPh sb="47" eb="48">
      <t>カラ</t>
    </rPh>
    <rPh sb="48" eb="50">
      <t>モジ</t>
    </rPh>
    <phoneticPr fontId="2"/>
  </si>
  <si>
    <t xml:space="preserve">受診資格一括確認データ(FL_HK220)の２項目目を設定。
該当項目が存在しない場合は''（空文字）
</t>
    <rPh sb="23" eb="25">
      <t>コウモク</t>
    </rPh>
    <rPh sb="25" eb="26">
      <t>メ</t>
    </rPh>
    <rPh sb="31" eb="33">
      <t>ガイトウ</t>
    </rPh>
    <rPh sb="33" eb="35">
      <t>コウモク</t>
    </rPh>
    <rPh sb="36" eb="38">
      <t>ソンザイ</t>
    </rPh>
    <rPh sb="41" eb="43">
      <t>バアイ</t>
    </rPh>
    <rPh sb="47" eb="48">
      <t>カラ</t>
    </rPh>
    <rPh sb="48" eb="50">
      <t>モジ</t>
    </rPh>
    <phoneticPr fontId="2"/>
  </si>
  <si>
    <t xml:space="preserve">受診資格一括確認データ(FL_HK220)の３項目目を設定。
該当項目が存在しない場合は''（空文字）
</t>
    <rPh sb="23" eb="25">
      <t>コウモク</t>
    </rPh>
    <rPh sb="25" eb="26">
      <t>メ</t>
    </rPh>
    <rPh sb="31" eb="33">
      <t>ガイトウ</t>
    </rPh>
    <rPh sb="33" eb="35">
      <t>コウモク</t>
    </rPh>
    <rPh sb="36" eb="38">
      <t>ソンザイ</t>
    </rPh>
    <rPh sb="41" eb="43">
      <t>バアイ</t>
    </rPh>
    <rPh sb="47" eb="48">
      <t>カラ</t>
    </rPh>
    <rPh sb="48" eb="50">
      <t>モジ</t>
    </rPh>
    <phoneticPr fontId="2"/>
  </si>
  <si>
    <t xml:space="preserve">受診資格一括確認データ(FL_HK220)の４項目目を設定。
該当項目が存在しない場合は''（空文字）
</t>
    <rPh sb="23" eb="25">
      <t>コウモク</t>
    </rPh>
    <rPh sb="25" eb="26">
      <t>メ</t>
    </rPh>
    <rPh sb="31" eb="33">
      <t>ガイトウ</t>
    </rPh>
    <rPh sb="33" eb="35">
      <t>コウモク</t>
    </rPh>
    <rPh sb="36" eb="38">
      <t>ソンザイ</t>
    </rPh>
    <rPh sb="41" eb="43">
      <t>バアイ</t>
    </rPh>
    <rPh sb="47" eb="48">
      <t>カラ</t>
    </rPh>
    <rPh sb="48" eb="50">
      <t>モジ</t>
    </rPh>
    <phoneticPr fontId="2"/>
  </si>
  <si>
    <t xml:space="preserve">受診資格一括確認データ(FL_HK220)の５項目目を設定。
該当項目が存在しない場合は''（空文字）
</t>
    <rPh sb="23" eb="25">
      <t>コウモク</t>
    </rPh>
    <rPh sb="25" eb="26">
      <t>メ</t>
    </rPh>
    <rPh sb="31" eb="33">
      <t>ガイトウ</t>
    </rPh>
    <rPh sb="33" eb="35">
      <t>コウモク</t>
    </rPh>
    <rPh sb="36" eb="38">
      <t>ソンザイ</t>
    </rPh>
    <rPh sb="41" eb="43">
      <t>バアイ</t>
    </rPh>
    <rPh sb="47" eb="48">
      <t>カラ</t>
    </rPh>
    <rPh sb="48" eb="50">
      <t>モジ</t>
    </rPh>
    <phoneticPr fontId="2"/>
  </si>
  <si>
    <t xml:space="preserve">受診資格一括確認データ(FL_HK220)の６項目目を設定。
該当項目が存在しない場合は''（空文字）
</t>
    <rPh sb="23" eb="25">
      <t>コウモク</t>
    </rPh>
    <rPh sb="25" eb="26">
      <t>メ</t>
    </rPh>
    <rPh sb="31" eb="33">
      <t>ガイトウ</t>
    </rPh>
    <rPh sb="33" eb="35">
      <t>コウモク</t>
    </rPh>
    <rPh sb="36" eb="38">
      <t>ソンザイ</t>
    </rPh>
    <rPh sb="41" eb="43">
      <t>バアイ</t>
    </rPh>
    <rPh sb="47" eb="48">
      <t>カラ</t>
    </rPh>
    <rPh sb="48" eb="50">
      <t>モジ</t>
    </rPh>
    <phoneticPr fontId="2"/>
  </si>
  <si>
    <t xml:space="preserve">※Byteは項目が正常な場合の最大長。
該当項目のサイズが最大長を超える場合でも、最大長で切らずに全て設定。
</t>
    <rPh sb="6" eb="8">
      <t>コウモク</t>
    </rPh>
    <rPh sb="9" eb="11">
      <t>セイジョウ</t>
    </rPh>
    <rPh sb="12" eb="14">
      <t>バアイ</t>
    </rPh>
    <rPh sb="15" eb="17">
      <t>サイダイ</t>
    </rPh>
    <rPh sb="17" eb="18">
      <t>チョウ</t>
    </rPh>
    <rPh sb="20" eb="22">
      <t>ガイトウ</t>
    </rPh>
    <rPh sb="22" eb="24">
      <t>コウモク</t>
    </rPh>
    <rPh sb="29" eb="31">
      <t>サイダイ</t>
    </rPh>
    <rPh sb="31" eb="32">
      <t>チョウ</t>
    </rPh>
    <rPh sb="33" eb="34">
      <t>コ</t>
    </rPh>
    <rPh sb="36" eb="38">
      <t>バアイ</t>
    </rPh>
    <rPh sb="41" eb="43">
      <t>サイダイ</t>
    </rPh>
    <rPh sb="43" eb="44">
      <t>チョウ</t>
    </rPh>
    <rPh sb="45" eb="46">
      <t>キ</t>
    </rPh>
    <rPh sb="49" eb="50">
      <t>スベ</t>
    </rPh>
    <rPh sb="51" eb="53">
      <t>セッテイ</t>
    </rPh>
    <phoneticPr fontId="2"/>
  </si>
  <si>
    <t>被扶養者番号</t>
    <rPh sb="0" eb="4">
      <t>ヒフヨウシャ</t>
    </rPh>
    <rPh sb="4" eb="6">
      <t>バンゴウ</t>
    </rPh>
    <phoneticPr fontId="6"/>
  </si>
  <si>
    <t xml:space="preserve">'00'：被保険者
</t>
    <rPh sb="5" eb="9">
      <t>ヒホケンシャ</t>
    </rPh>
    <phoneticPr fontId="2"/>
  </si>
  <si>
    <t>2
※</t>
    <phoneticPr fontId="2"/>
  </si>
  <si>
    <t xml:space="preserve">受診資格一括確認データ(FL_HK220)の７項目目を設定。
該当項目が存在しない場合は''（空文字）
</t>
    <rPh sb="23" eb="25">
      <t>コウモク</t>
    </rPh>
    <rPh sb="25" eb="26">
      <t>メ</t>
    </rPh>
    <rPh sb="31" eb="33">
      <t>ガイトウ</t>
    </rPh>
    <rPh sb="33" eb="35">
      <t>コウモク</t>
    </rPh>
    <rPh sb="36" eb="38">
      <t>ソンザイ</t>
    </rPh>
    <rPh sb="41" eb="43">
      <t>バアイ</t>
    </rPh>
    <rPh sb="47" eb="48">
      <t>カラ</t>
    </rPh>
    <rPh sb="48" eb="50">
      <t>モジ</t>
    </rPh>
    <phoneticPr fontId="2"/>
  </si>
  <si>
    <t>FL_HK222</t>
    <phoneticPr fontId="2"/>
  </si>
  <si>
    <t>受診資格一括確認フォーマットエラーリスト</t>
    <phoneticPr fontId="2"/>
  </si>
  <si>
    <t xml:space="preserve">・フィールドをダブルクォートで囲む。
・項目名レコード（１行）、明細レコード（複数行）。
</t>
    <phoneticPr fontId="2"/>
  </si>
  <si>
    <t>備考</t>
    <rPh sb="0" eb="2">
      <t>ビコウ</t>
    </rPh>
    <phoneticPr fontId="2"/>
  </si>
  <si>
    <t>資格確認日(申込日)</t>
    <phoneticPr fontId="2"/>
  </si>
  <si>
    <t>予備</t>
    <phoneticPr fontId="2"/>
  </si>
  <si>
    <t xml:space="preserve">GYY年MM月DD日形式
（G＝元号（令和／平成／昭和／大正／明治））
</t>
    <rPh sb="3" eb="4">
      <t>ネン</t>
    </rPh>
    <rPh sb="6" eb="7">
      <t>ガツ</t>
    </rPh>
    <rPh sb="9" eb="10">
      <t>ニチ</t>
    </rPh>
    <rPh sb="16" eb="18">
      <t>ゲンゴウ</t>
    </rPh>
    <rPh sb="19" eb="21">
      <t>レイワ</t>
    </rPh>
    <rPh sb="22" eb="24">
      <t>ヘイセイ</t>
    </rPh>
    <rPh sb="25" eb="27">
      <t>ショウワ</t>
    </rPh>
    <rPh sb="28" eb="30">
      <t>タイショウ</t>
    </rPh>
    <rPh sb="31" eb="33">
      <t>メイジ</t>
    </rPh>
    <phoneticPr fontId="10"/>
  </si>
  <si>
    <t xml:space="preserve">GYY年MM月DD日形式
（G＝元号（令和／平成／昭和／大正／明治））
</t>
    <phoneticPr fontId="2"/>
  </si>
  <si>
    <t>対象者資格</t>
    <rPh sb="0" eb="3">
      <t>タイショウシャ</t>
    </rPh>
    <phoneticPr fontId="2"/>
  </si>
  <si>
    <t>・ファイル拡張子の大文字、小文字は区別しない。
・受診資格確認により登録された内容を出力。</t>
    <phoneticPr fontId="2"/>
  </si>
  <si>
    <t>全て半角スペース</t>
    <rPh sb="0" eb="1">
      <t>スベ</t>
    </rPh>
    <phoneticPr fontId="10"/>
  </si>
  <si>
    <t>'0'：希望しない</t>
    <phoneticPr fontId="2"/>
  </si>
  <si>
    <t>※外字を含む場合は、外字を"・"に変換。
※末尾に全角スペースがある場合は全てトリムする。</t>
    <phoneticPr fontId="3"/>
  </si>
  <si>
    <t xml:space="preserve">※ハイフンを4桁目に追加し、9byte以上を切り捨てる。
</t>
    <rPh sb="7" eb="8">
      <t>ケタ</t>
    </rPh>
    <rPh sb="8" eb="9">
      <t>メ</t>
    </rPh>
    <rPh sb="10" eb="12">
      <t>ツイカ</t>
    </rPh>
    <rPh sb="19" eb="21">
      <t>イジョウ</t>
    </rPh>
    <rPh sb="22" eb="23">
      <t>キ</t>
    </rPh>
    <rPh sb="24" eb="25">
      <t>ス</t>
    </rPh>
    <phoneticPr fontId="10"/>
  </si>
  <si>
    <t xml:space="preserve">
</t>
    <phoneticPr fontId="10"/>
  </si>
  <si>
    <t>※外字を含む場合は、外字を"・"に変換。
※末尾に全角スペースがある場合は全てトリムする。</t>
    <rPh sb="22" eb="24">
      <t>マツビ</t>
    </rPh>
    <rPh sb="34" eb="36">
      <t>バアイ</t>
    </rPh>
    <phoneticPr fontId="3"/>
  </si>
  <si>
    <t>※外字を含む場合は、外字を"・"に変換。
※半角⇒全角変換を行う。
※末尾に全角スペースがある場合は全てトリムする。
※文字列の14文字以降を切り捨てる。</t>
    <phoneticPr fontId="10"/>
  </si>
  <si>
    <t>XZ9.Z9.Z9形式で設定。X=[T|S|H|R]</t>
    <phoneticPr fontId="10"/>
  </si>
  <si>
    <t>健診予定者が受診年度に達する年齢を設定。</t>
    <rPh sb="6" eb="8">
      <t>ジュシン</t>
    </rPh>
    <phoneticPr fontId="10"/>
  </si>
  <si>
    <t>'0'：資格無し　 '1'：資格有り</t>
    <rPh sb="4" eb="6">
      <t>シカク</t>
    </rPh>
    <rPh sb="6" eb="7">
      <t>ナ</t>
    </rPh>
    <rPh sb="14" eb="16">
      <t>シカク</t>
    </rPh>
    <rPh sb="16" eb="17">
      <t>ア</t>
    </rPh>
    <phoneticPr fontId="2"/>
  </si>
  <si>
    <t xml:space="preserve">　大正→'T'
　昭和→'S'
　平成→'H'
　令和→'R'
</t>
    <rPh sb="25" eb="27">
      <t>レイワ</t>
    </rPh>
    <phoneticPr fontId="10"/>
  </si>
  <si>
    <t xml:space="preserve">※健診予定者が受診年度に達する年齢を設定。（年齢算出時の年度定義はn年4月2日～n+1年4月1日）
</t>
    <rPh sb="7" eb="9">
      <t>ジュシン</t>
    </rPh>
    <rPh sb="18" eb="20">
      <t>セッテイ</t>
    </rPh>
    <rPh sb="22" eb="24">
      <t>ネンレイ</t>
    </rPh>
    <rPh sb="24" eb="26">
      <t>サンシュツ</t>
    </rPh>
    <rPh sb="26" eb="27">
      <t>ジ</t>
    </rPh>
    <rPh sb="28" eb="30">
      <t>ネンド</t>
    </rPh>
    <rPh sb="30" eb="32">
      <t>テイギ</t>
    </rPh>
    <rPh sb="34" eb="35">
      <t>ネン</t>
    </rPh>
    <rPh sb="36" eb="37">
      <t>ツキ</t>
    </rPh>
    <rPh sb="38" eb="39">
      <t>ニチ</t>
    </rPh>
    <rPh sb="43" eb="44">
      <t>ネン</t>
    </rPh>
    <rPh sb="45" eb="46">
      <t>ツキ</t>
    </rPh>
    <rPh sb="47" eb="48">
      <t>ニチ</t>
    </rPh>
    <phoneticPr fontId="10"/>
  </si>
  <si>
    <t>乳がん検診資格有無</t>
    <phoneticPr fontId="2"/>
  </si>
  <si>
    <t>※11byte以上を切り捨てる。</t>
    <rPh sb="7" eb="9">
      <t>イジョウ</t>
    </rPh>
    <rPh sb="10" eb="11">
      <t>キ</t>
    </rPh>
    <rPh sb="12" eb="13">
      <t>ス</t>
    </rPh>
    <phoneticPr fontId="2"/>
  </si>
  <si>
    <t>外字を含む場合は、外字を"・"に変換。</t>
    <phoneticPr fontId="2"/>
  </si>
  <si>
    <t>※外字を含む場合は、外字を"・"に変換。
※361byte以上を切り捨てる。</t>
    <rPh sb="29" eb="31">
      <t>イジョウ</t>
    </rPh>
    <rPh sb="32" eb="33">
      <t>キ</t>
    </rPh>
    <rPh sb="34" eb="35">
      <t>ス</t>
    </rPh>
    <phoneticPr fontId="2"/>
  </si>
  <si>
    <t xml:space="preserve">※13桁目を切り捨てる。
</t>
    <phoneticPr fontId="2"/>
  </si>
  <si>
    <t xml:space="preserve">※ハイフンを除く、8byte以上を切り捨てる。
</t>
    <rPh sb="6" eb="7">
      <t>ノゾ</t>
    </rPh>
    <rPh sb="14" eb="16">
      <t>イジョウ</t>
    </rPh>
    <rPh sb="17" eb="18">
      <t>キ</t>
    </rPh>
    <rPh sb="19" eb="20">
      <t>ス</t>
    </rPh>
    <phoneticPr fontId="2"/>
  </si>
  <si>
    <t xml:space="preserve">
</t>
    <phoneticPr fontId="2"/>
  </si>
  <si>
    <t>※26byte以上を切り捨てる。</t>
    <rPh sb="7" eb="9">
      <t>イジョウ</t>
    </rPh>
    <rPh sb="10" eb="11">
      <t>キ</t>
    </rPh>
    <rPh sb="12" eb="13">
      <t>ス</t>
    </rPh>
    <phoneticPr fontId="2"/>
  </si>
  <si>
    <t xml:space="preserve">※外字を含む場合は、外字を"・"に変換。
</t>
    <phoneticPr fontId="2"/>
  </si>
  <si>
    <t xml:space="preserve">※受診年度に対応する年齢と性別から受診可否を設定。
</t>
    <phoneticPr fontId="2"/>
  </si>
  <si>
    <t>・ファイル拡張子の大文字、小文字は区別しない。
・フィールドをダブルクォートで囲む。
・フィールドデータにダブルクォートが存在する場合は、エスケープ文字としてダブルクォートを挿入し、二つのダブルクォートとなるようにする（" → ""）。
・受診資格確認により登録された内容を出力。
・ＩＦ仕様書「HIF015」と同様。</t>
    <rPh sb="120" eb="122">
      <t>ジュシン</t>
    </rPh>
    <rPh sb="122" eb="124">
      <t>シカク</t>
    </rPh>
    <rPh sb="124" eb="126">
      <t>カクニン</t>
    </rPh>
    <rPh sb="129" eb="131">
      <t>トウロク</t>
    </rPh>
    <rPh sb="134" eb="136">
      <t>ナイヨウ</t>
    </rPh>
    <rPh sb="137" eb="139">
      <t>シュツリョク</t>
    </rPh>
    <phoneticPr fontId="2"/>
  </si>
  <si>
    <t>''（空文字）
但し、任継の場合は全角スペース</t>
    <rPh sb="3" eb="4">
      <t>カラ</t>
    </rPh>
    <rPh sb="4" eb="6">
      <t>モジ</t>
    </rPh>
    <rPh sb="8" eb="9">
      <t>タダ</t>
    </rPh>
    <rPh sb="11" eb="13">
      <t>ニンケイ</t>
    </rPh>
    <rPh sb="14" eb="16">
      <t>バアイ</t>
    </rPh>
    <rPh sb="17" eb="19">
      <t>ゼンカク</t>
    </rPh>
    <phoneticPr fontId="2"/>
  </si>
  <si>
    <t>半角スペースまたは''（空文字）</t>
    <rPh sb="0" eb="2">
      <t>ハンカク</t>
    </rPh>
    <phoneticPr fontId="3"/>
  </si>
  <si>
    <t>HLE-SIKAKU-KEKKA_9999999999xxx～xxx_YYMMDD.csv</t>
    <phoneticPr fontId="2"/>
  </si>
  <si>
    <t>受診資格確認（一括）、受診資格確認（支部用）で出力される受診資格の一括確認結果。
圧縮後のzipファイル名はHLE-SIKAKU-KEKKA_9999999999xxx～xxx_YYMMDD.zip
ファイル名（物理名）の9999999999は健診機関コード 10桁。
ファイル名（物理名）のxxx～xxxは対象の受診資格一括確認データ(FL_HK220)に健診機関が付与した0～12桁の任意の文字列
ファイル名（物理名）のYYMMDDはファイル作成時点のシステム日付(YYは西暦下２桁)</t>
    <phoneticPr fontId="2"/>
  </si>
  <si>
    <t>HLE-SIKAKU-ERROR_9999999999xxx～xxx_YYMMDD.csv</t>
    <phoneticPr fontId="2"/>
  </si>
  <si>
    <t>受診資格確認（一括）、受診資格確認（支部用）で、受診資格一括確認データのフォーマットエラーが検出された場合に出力されるエラーリスト。
圧縮後のzipファイル名はHLE-SIKAKU-ERROR_9999999999xxx～xxx_YYMMDD.zip
ファイル名（物理名）の9999999999は健診機関コード 10桁。
ファイル名（物理名）のxxx～xxxは対象の受診資格一括確認データ(FL_HK220)に健診機関が付与した0～12桁の任意の文字列
ファイル名（物理名）のYYMMDDはファイル作成時点のシステム日付(YYは西暦下２桁)</t>
    <phoneticPr fontId="2"/>
  </si>
  <si>
    <t>※外字を含む場合は、外字を"・"に変換。
※末尾に全角スペースがある場合は全てトリムする。但し、任継の場合は除く。</t>
    <rPh sb="54" eb="55">
      <t>ノゾ</t>
    </rPh>
    <phoneticPr fontId="3"/>
  </si>
  <si>
    <t>半角スペース、または''（空文字）</t>
    <phoneticPr fontId="3"/>
  </si>
  <si>
    <t xml:space="preserve">対象となる加入者の事業所記号。
</t>
    <phoneticPr fontId="2"/>
  </si>
  <si>
    <t>対象となる加入者の被保険者番号。</t>
    <phoneticPr fontId="2"/>
  </si>
  <si>
    <t>対象となる加入者の該当する保険者番号。</t>
    <phoneticPr fontId="10"/>
  </si>
  <si>
    <t>対象となる加入者の該当する管轄支部コード（保険者番号の先頭から３桁目～４桁目と同じ）。</t>
    <phoneticPr fontId="2"/>
  </si>
  <si>
    <t>対象となる加入者の事業所記号。</t>
    <phoneticPr fontId="2"/>
  </si>
  <si>
    <t>対象となる加入者の被保険者番号。</t>
    <phoneticPr fontId="2"/>
  </si>
  <si>
    <t xml:space="preserve">対象となる加入者の該当する管轄支部コード（保険者番号
の先頭から３桁目～４桁目と同じ）。
</t>
    <phoneticPr fontId="2"/>
  </si>
  <si>
    <t>対象となる加入者の該当する保険者番号。</t>
    <phoneticPr fontId="2"/>
  </si>
  <si>
    <t>対象となる加入者の事業所記号。</t>
    <phoneticPr fontId="2"/>
  </si>
  <si>
    <t>対象となる加入者の該当する管轄支部コード（保険者番号の先頭から３桁目～４桁目と同じ）。</t>
    <phoneticPr fontId="2"/>
  </si>
  <si>
    <t xml:space="preserve">健診機関にて作成するファイルで、受診資格を一括確認したい対象者の情報が記載されたファイル。
受診資格確認（一括）、受診資格確認（支部用）の入力ファイル。
受診資格確認（支部用）での使用時は、既定のパスワードを設定したzipファイルとする。圧縮後のzipファイル名はSIKAKU_9999999999xxx～xxx.zip
ファイル名（物理名）の9999999999は健診機関コード 10桁。
ファイル名（物理名）のxxx～xxxは半角英数とアンダーバーとハイフンを組み合わせた0～12桁までの任意の文字列。
</t>
    <phoneticPr fontId="2"/>
  </si>
  <si>
    <t xml:space="preserve">・""（空文字）
・"乳"
・"子"
・"乳／子"
</t>
    <phoneticPr fontId="2"/>
  </si>
  <si>
    <t xml:space="preserve">・"キャンセル"
・""（空文字）
</t>
    <phoneticPr fontId="2"/>
  </si>
  <si>
    <t>・""（空文字）</t>
    <phoneticPr fontId="10"/>
  </si>
  <si>
    <t xml:space="preserve">情報提供サービスから取得できる生活習慣病予防健診予定者名簿データ。
生活習慣病予防健診結果データ作成ツールに読み込ませることができる。
圧縮後のzipファイル名はHLE-KENSHIN_9999999999_YYYYMMDDHHMMSS.zip
</t>
    <phoneticPr fontId="2"/>
  </si>
  <si>
    <t>子宮頸がん検診資格有無</t>
    <rPh sb="0" eb="2">
      <t>シキュウ</t>
    </rPh>
    <rPh sb="2" eb="3">
      <t>ケイ</t>
    </rPh>
    <phoneticPr fontId="2"/>
  </si>
  <si>
    <t>健診対象事業所別に健診対象者の一覧データを作成する。
事業主は必要に応じて情報提供サービスよりダウンロードして利用する。
ファイル名（物理名）のYYYYMMDDはファイル作成時点のシステム日付。</t>
    <phoneticPr fontId="2"/>
  </si>
  <si>
    <t>受診対象表示（子宮頸がん）</t>
    <phoneticPr fontId="2"/>
  </si>
  <si>
    <t>以下の固定文字を設定。
"受診対象表示（子宮頸がん）"</t>
    <phoneticPr fontId="2"/>
  </si>
  <si>
    <t>受診対象表示（子宮頸がん単独）</t>
    <phoneticPr fontId="2"/>
  </si>
  <si>
    <t>以下の固定文字を設定。
"受診対象表示（子宮頸がん単独）"</t>
    <phoneticPr fontId="2"/>
  </si>
  <si>
    <t xml:space="preserve">対象となる加入者の該当する保険者番号（8桁）、または対象となる加入者の該当する管轄支部コード（保険者番号の先頭から３桁目～４桁目と同じ）(2桁)。
</t>
    <phoneticPr fontId="3"/>
  </si>
  <si>
    <t>''（空文字）</t>
    <phoneticPr fontId="2"/>
  </si>
  <si>
    <t>'1'：男　'2'：女　'3'：三</t>
    <phoneticPr fontId="2"/>
  </si>
  <si>
    <r>
      <t>'1'：一般健診
'2'：一般健診及び付加健診
'3'：20・30歳代子宮</t>
    </r>
    <r>
      <rPr>
        <sz val="9"/>
        <color rgb="FFFF0000"/>
        <rFont val="ＭＳ ゴシック"/>
        <family val="3"/>
        <charset val="128"/>
      </rPr>
      <t>頸</t>
    </r>
    <r>
      <rPr>
        <sz val="9"/>
        <color theme="1"/>
        <rFont val="ＭＳ ゴシック"/>
        <family val="3"/>
        <charset val="128"/>
      </rPr>
      <t>がん検診</t>
    </r>
    <r>
      <rPr>
        <sz val="9"/>
        <color rgb="FFFF0000"/>
        <rFont val="ＭＳ ゴシック"/>
        <family val="3"/>
        <charset val="128"/>
      </rPr>
      <t>（単独）</t>
    </r>
    <r>
      <rPr>
        <sz val="9"/>
        <color theme="1"/>
        <rFont val="ＭＳ ゴシック"/>
        <family val="3"/>
        <charset val="128"/>
      </rPr>
      <t xml:space="preserve">
</t>
    </r>
    <phoneticPr fontId="2"/>
  </si>
  <si>
    <t>登録支部コード</t>
  </si>
  <si>
    <t>受付番号</t>
  </si>
  <si>
    <t>全角</t>
    <phoneticPr fontId="2"/>
  </si>
  <si>
    <t>対象者資格</t>
  </si>
  <si>
    <t>追加検診</t>
  </si>
  <si>
    <t>資格確認日(申込日)</t>
  </si>
  <si>
    <t>決済状況</t>
  </si>
  <si>
    <t>予約キャンセル</t>
  </si>
  <si>
    <t>N</t>
    <phoneticPr fontId="2"/>
  </si>
  <si>
    <t>全角</t>
    <phoneticPr fontId="2"/>
  </si>
  <si>
    <t>全角</t>
    <phoneticPr fontId="2"/>
  </si>
  <si>
    <t>未受診の場合、'-'を出力</t>
    <phoneticPr fontId="2"/>
  </si>
  <si>
    <t>以下の固定文字を設定。
"登録支部コード"</t>
  </si>
  <si>
    <t>以下の固定文字を設定。
"受付番号"</t>
  </si>
  <si>
    <t>以下の固定文字を設定。
"支部コード"</t>
  </si>
  <si>
    <t>以下の固定文字を設定。
"事業所記号"</t>
  </si>
  <si>
    <t>以下の固定文字を設定。
"被保険者番号"</t>
  </si>
  <si>
    <t>以下の固定文字を設定。
"生年月日"</t>
  </si>
  <si>
    <t>以下の固定文字を設定。
"性別"</t>
  </si>
  <si>
    <t>以下の固定文字を設定。
"対象者資格"</t>
  </si>
  <si>
    <t>以下の固定文字を設定。
"健診区分"</t>
  </si>
  <si>
    <t>以下の固定文字を設定。
"追加検診"</t>
  </si>
  <si>
    <t>以下の固定文字を設定。
"資格確認日(申込日)"</t>
  </si>
  <si>
    <t>以下の固定文字を設定。
"健診予定日"</t>
  </si>
  <si>
    <t>以下の固定文字を設定。
"健診受診日"</t>
  </si>
  <si>
    <t>以下の固定文字を設定。
"決済状況"</t>
  </si>
  <si>
    <t>以下の固定文字を設定。
"予約キャンセル"</t>
  </si>
  <si>
    <t>以下の固定文字を設定。
"予備"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</si>
</sst>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¥&quot;#,##0;[Red]&quot;¥&quot;\-#,##0"/>
    <numFmt numFmtId="8" formatCode="&quot;¥&quot;#,##0.00;[Red]&quot;¥&quot;\-#,##0.00"/>
    <numFmt numFmtId="176" formatCode="00"/>
    <numFmt numFmtId="177" formatCode="&quot;$&quot;#,##0_);[Red]\(&quot;$&quot;#,##0\)"/>
    <numFmt numFmtId="178" formatCode="m/d"/>
    <numFmt numFmtId="179" formatCode="#,##0;\(#,##0\)"/>
    <numFmt numFmtId="180" formatCode="#,##0.00000;[Red]\-#,##0.00000"/>
    <numFmt numFmtId="181" formatCode="###0.0000_);[Red]\(###0.0000\)"/>
  </numFmts>
  <fonts count="40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11"/>
      <color rgb="FF9C000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sz val="10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Geneva"/>
      <family val="2"/>
    </font>
    <font>
      <u/>
      <sz val="10"/>
      <color indexed="36"/>
      <name val="Arial"/>
      <family val="2"/>
    </font>
    <font>
      <u/>
      <sz val="8"/>
      <color indexed="12"/>
      <name val="Times New Roman"/>
      <family val="1"/>
    </font>
    <font>
      <sz val="10"/>
      <name val="Univers (W1)"/>
      <family val="2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9"/>
      <color rgb="FFFF0000"/>
      <name val="ＭＳ ゴシック"/>
      <family val="3"/>
      <charset val="128"/>
    </font>
    <font>
      <strike/>
      <sz val="9"/>
      <color rgb="FFFF0000"/>
      <name val="ＭＳ ゴシック"/>
      <family val="3"/>
      <charset val="128"/>
    </font>
    <font>
      <sz val="9"/>
      <color theme="1"/>
      <name val="ＭＳ Ｐゴシック"/>
      <family val="3"/>
      <charset val="128"/>
    </font>
    <font>
      <sz val="10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9"/>
      <color theme="1"/>
      <name val="ＭＳ ゴシック"/>
      <family val="3"/>
      <charset val="128"/>
    </font>
    <font>
      <strike/>
      <sz val="9"/>
      <color theme="1"/>
      <name val="ＭＳ ゴシック"/>
      <family val="3"/>
      <charset val="128"/>
    </font>
    <font>
      <sz val="10"/>
      <color rgb="FFFF0000"/>
      <name val="ＭＳ 明朝"/>
      <family val="1"/>
      <charset val="128"/>
    </font>
  </fonts>
  <fills count="3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58">
    <xf numFmtId="0" fontId="0" fillId="0" borderId="0"/>
    <xf numFmtId="38" fontId="13" fillId="0" borderId="0" applyFont="0" applyFill="0" applyBorder="0" applyAlignment="0" applyProtection="0"/>
    <xf numFmtId="177" fontId="13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8" fontId="16" fillId="0" borderId="0" applyFont="0" applyFill="0" applyBorder="0" applyAlignment="0" applyProtection="0"/>
    <xf numFmtId="179" fontId="8" fillId="0" borderId="0" applyFont="0" applyFill="0" applyBorder="0" applyAlignment="0" applyProtection="0"/>
    <xf numFmtId="180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40" fontId="4" fillId="0" borderId="0" applyFont="0" applyFill="0" applyBorder="0" applyAlignment="0" applyProtection="0">
      <alignment vertical="center"/>
    </xf>
    <xf numFmtId="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3" applyNumberFormat="0" applyFill="0" applyAlignment="0" applyProtection="0">
      <alignment vertical="center"/>
    </xf>
    <xf numFmtId="0" fontId="19" fillId="0" borderId="54" applyNumberFormat="0" applyFill="0" applyAlignment="0" applyProtection="0">
      <alignment vertical="center"/>
    </xf>
    <xf numFmtId="0" fontId="20" fillId="0" borderId="5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56" applyNumberFormat="0" applyAlignment="0" applyProtection="0">
      <alignment vertical="center"/>
    </xf>
    <xf numFmtId="0" fontId="10" fillId="9" borderId="57" applyNumberFormat="0" applyAlignment="0" applyProtection="0">
      <alignment vertical="center"/>
    </xf>
    <xf numFmtId="0" fontId="24" fillId="9" borderId="56" applyNumberFormat="0" applyAlignment="0" applyProtection="0">
      <alignment vertical="center"/>
    </xf>
    <xf numFmtId="0" fontId="25" fillId="0" borderId="58" applyNumberFormat="0" applyFill="0" applyAlignment="0" applyProtection="0">
      <alignment vertical="center"/>
    </xf>
    <xf numFmtId="0" fontId="26" fillId="10" borderId="59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4" fillId="11" borderId="60" applyNumberFormat="0" applyFon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61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4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</cellStyleXfs>
  <cellXfs count="284">
    <xf numFmtId="0" fontId="0" fillId="0" borderId="0" xfId="0"/>
    <xf numFmtId="49" fontId="6" fillId="0" borderId="5" xfId="0" applyNumberFormat="1" applyFont="1" applyBorder="1" applyAlignment="1">
      <alignment horizontal="left" vertical="top" wrapText="1"/>
    </xf>
    <xf numFmtId="0" fontId="0" fillId="3" borderId="0" xfId="0" applyFont="1" applyFill="1" applyAlignment="1">
      <alignment horizontal="left"/>
    </xf>
    <xf numFmtId="176" fontId="6" fillId="0" borderId="5" xfId="0" applyNumberFormat="1" applyFont="1" applyBorder="1" applyAlignment="1">
      <alignment horizontal="right" vertical="top"/>
    </xf>
    <xf numFmtId="49" fontId="0" fillId="3" borderId="0" xfId="0" applyNumberFormat="1" applyFont="1" applyFill="1" applyAlignment="1">
      <alignment vertical="top"/>
    </xf>
    <xf numFmtId="0" fontId="3" fillId="3" borderId="0" xfId="0" applyFont="1" applyFill="1"/>
    <xf numFmtId="0" fontId="11" fillId="0" borderId="0" xfId="0" applyFont="1" applyAlignment="1">
      <alignment vertical="top"/>
    </xf>
    <xf numFmtId="0" fontId="6" fillId="0" borderId="7" xfId="0" applyNumberFormat="1" applyFont="1" applyBorder="1" applyAlignment="1">
      <alignment horizontal="right" vertical="top"/>
    </xf>
    <xf numFmtId="49" fontId="6" fillId="0" borderId="41" xfId="0" applyNumberFormat="1" applyFont="1" applyBorder="1" applyAlignment="1">
      <alignment horizontal="left" vertical="top"/>
    </xf>
    <xf numFmtId="49" fontId="6" fillId="0" borderId="42" xfId="0" applyNumberFormat="1" applyFont="1" applyBorder="1" applyAlignment="1">
      <alignment horizontal="center" vertical="top"/>
    </xf>
    <xf numFmtId="49" fontId="6" fillId="0" borderId="43" xfId="0" applyNumberFormat="1" applyFont="1" applyBorder="1" applyAlignment="1">
      <alignment horizontal="center" vertical="top"/>
    </xf>
    <xf numFmtId="49" fontId="6" fillId="0" borderId="5" xfId="0" applyNumberFormat="1" applyFont="1" applyBorder="1" applyAlignment="1">
      <alignment horizontal="center" vertical="top"/>
    </xf>
    <xf numFmtId="0" fontId="6" fillId="0" borderId="5" xfId="0" applyNumberFormat="1" applyFont="1" applyBorder="1" applyAlignment="1">
      <alignment horizontal="right" vertical="top"/>
    </xf>
    <xf numFmtId="0" fontId="0" fillId="3" borderId="0" xfId="0" applyFont="1" applyFill="1"/>
    <xf numFmtId="0" fontId="0" fillId="3" borderId="0" xfId="0" applyFont="1" applyFill="1" applyAlignment="1">
      <alignment vertical="center"/>
    </xf>
    <xf numFmtId="0" fontId="32" fillId="0" borderId="7" xfId="0" applyNumberFormat="1" applyFont="1" applyBorder="1" applyAlignment="1">
      <alignment horizontal="right" vertical="top"/>
    </xf>
    <xf numFmtId="176" fontId="32" fillId="3" borderId="41" xfId="0" applyNumberFormat="1" applyFont="1" applyFill="1" applyBorder="1" applyAlignment="1">
      <alignment horizontal="right" vertical="top"/>
    </xf>
    <xf numFmtId="49" fontId="32" fillId="0" borderId="41" xfId="0" applyNumberFormat="1" applyFont="1" applyBorder="1" applyAlignment="1">
      <alignment horizontal="left" vertical="top"/>
    </xf>
    <xf numFmtId="49" fontId="32" fillId="3" borderId="42" xfId="0" applyNumberFormat="1" applyFont="1" applyFill="1" applyBorder="1" applyAlignment="1">
      <alignment horizontal="center" vertical="top"/>
    </xf>
    <xf numFmtId="49" fontId="32" fillId="3" borderId="43" xfId="0" applyNumberFormat="1" applyFont="1" applyFill="1" applyBorder="1" applyAlignment="1">
      <alignment horizontal="center" vertical="top"/>
    </xf>
    <xf numFmtId="49" fontId="32" fillId="0" borderId="43" xfId="0" applyNumberFormat="1" applyFont="1" applyBorder="1" applyAlignment="1">
      <alignment horizontal="center" vertical="top"/>
    </xf>
    <xf numFmtId="49" fontId="32" fillId="0" borderId="5" xfId="0" applyNumberFormat="1" applyFont="1" applyBorder="1" applyAlignment="1">
      <alignment horizontal="center" vertical="top"/>
    </xf>
    <xf numFmtId="0" fontId="32" fillId="0" borderId="5" xfId="0" applyNumberFormat="1" applyFont="1" applyBorder="1" applyAlignment="1">
      <alignment horizontal="right" vertical="top"/>
    </xf>
    <xf numFmtId="49" fontId="32" fillId="0" borderId="5" xfId="0" applyNumberFormat="1" applyFont="1" applyBorder="1" applyAlignment="1">
      <alignment horizontal="left" vertical="top" wrapText="1"/>
    </xf>
    <xf numFmtId="0" fontId="32" fillId="0" borderId="44" xfId="0" applyNumberFormat="1" applyFont="1" applyBorder="1" applyAlignment="1">
      <alignment horizontal="left" vertical="top"/>
    </xf>
    <xf numFmtId="49" fontId="6" fillId="0" borderId="44" xfId="0" applyNumberFormat="1" applyFont="1" applyBorder="1" applyAlignment="1">
      <alignment horizontal="left" vertical="top" wrapText="1"/>
    </xf>
    <xf numFmtId="0" fontId="7" fillId="0" borderId="14" xfId="0" applyFont="1" applyFill="1" applyBorder="1" applyAlignment="1">
      <alignment horizontal="left" vertical="center"/>
    </xf>
    <xf numFmtId="0" fontId="7" fillId="0" borderId="15" xfId="0" applyFont="1" applyFill="1" applyBorder="1" applyAlignment="1">
      <alignment horizontal="left" vertical="center"/>
    </xf>
    <xf numFmtId="0" fontId="7" fillId="0" borderId="16" xfId="0" applyFont="1" applyFill="1" applyBorder="1" applyAlignment="1">
      <alignment horizontal="left" vertical="center"/>
    </xf>
    <xf numFmtId="0" fontId="35" fillId="2" borderId="12" xfId="0" applyFont="1" applyFill="1" applyBorder="1" applyAlignment="1">
      <alignment horizontal="center" vertical="center"/>
    </xf>
    <xf numFmtId="0" fontId="35" fillId="2" borderId="14" xfId="0" applyFont="1" applyFill="1" applyBorder="1" applyAlignment="1">
      <alignment horizontal="center" vertical="center"/>
    </xf>
    <xf numFmtId="0" fontId="35" fillId="2" borderId="16" xfId="0" applyFont="1" applyFill="1" applyBorder="1" applyAlignment="1">
      <alignment horizontal="center" vertical="center"/>
    </xf>
    <xf numFmtId="0" fontId="35" fillId="2" borderId="13" xfId="0" applyFont="1" applyFill="1" applyBorder="1" applyAlignment="1">
      <alignment horizontal="center" vertical="center"/>
    </xf>
    <xf numFmtId="0" fontId="35" fillId="2" borderId="1" xfId="0" applyFont="1" applyFill="1" applyBorder="1" applyAlignment="1">
      <alignment horizontal="center" vertical="center"/>
    </xf>
    <xf numFmtId="0" fontId="37" fillId="0" borderId="48" xfId="0" applyNumberFormat="1" applyFont="1" applyBorder="1" applyAlignment="1">
      <alignment horizontal="right" vertical="top"/>
    </xf>
    <xf numFmtId="176" fontId="37" fillId="3" borderId="23" xfId="0" applyNumberFormat="1" applyFont="1" applyFill="1" applyBorder="1" applyAlignment="1">
      <alignment horizontal="right" vertical="top"/>
    </xf>
    <xf numFmtId="49" fontId="37" fillId="0" borderId="23" xfId="0" applyNumberFormat="1" applyFont="1" applyBorder="1" applyAlignment="1">
      <alignment horizontal="left" vertical="top"/>
    </xf>
    <xf numFmtId="49" fontId="37" fillId="3" borderId="19" xfId="0" applyNumberFormat="1" applyFont="1" applyFill="1" applyBorder="1" applyAlignment="1">
      <alignment horizontal="center" vertical="top"/>
    </xf>
    <xf numFmtId="49" fontId="37" fillId="3" borderId="17" xfId="0" applyNumberFormat="1" applyFont="1" applyFill="1" applyBorder="1" applyAlignment="1">
      <alignment horizontal="center" vertical="top"/>
    </xf>
    <xf numFmtId="49" fontId="37" fillId="0" borderId="17" xfId="0" applyNumberFormat="1" applyFont="1" applyBorder="1" applyAlignment="1">
      <alignment horizontal="center" vertical="top"/>
    </xf>
    <xf numFmtId="49" fontId="37" fillId="0" borderId="2" xfId="0" applyNumberFormat="1" applyFont="1" applyBorder="1" applyAlignment="1">
      <alignment horizontal="center" vertical="top"/>
    </xf>
    <xf numFmtId="0" fontId="37" fillId="0" borderId="2" xfId="0" applyNumberFormat="1" applyFont="1" applyBorder="1" applyAlignment="1">
      <alignment horizontal="right" vertical="top"/>
    </xf>
    <xf numFmtId="0" fontId="37" fillId="0" borderId="2" xfId="0" quotePrefix="1" applyNumberFormat="1" applyFont="1" applyBorder="1" applyAlignment="1">
      <alignment horizontal="left" vertical="top" wrapText="1"/>
    </xf>
    <xf numFmtId="0" fontId="37" fillId="0" borderId="30" xfId="0" applyNumberFormat="1" applyFont="1" applyBorder="1" applyAlignment="1">
      <alignment horizontal="left" vertical="top" wrapText="1"/>
    </xf>
    <xf numFmtId="0" fontId="37" fillId="0" borderId="6" xfId="0" applyNumberFormat="1" applyFont="1" applyBorder="1" applyAlignment="1">
      <alignment horizontal="right" vertical="top"/>
    </xf>
    <xf numFmtId="176" fontId="37" fillId="3" borderId="49" xfId="0" applyNumberFormat="1" applyFont="1" applyFill="1" applyBorder="1" applyAlignment="1">
      <alignment horizontal="right" vertical="top"/>
    </xf>
    <xf numFmtId="49" fontId="37" fillId="3" borderId="49" xfId="0" applyNumberFormat="1" applyFont="1" applyFill="1" applyBorder="1" applyAlignment="1">
      <alignment horizontal="left" vertical="top"/>
    </xf>
    <xf numFmtId="49" fontId="37" fillId="3" borderId="50" xfId="0" applyNumberFormat="1" applyFont="1" applyFill="1" applyBorder="1" applyAlignment="1">
      <alignment horizontal="center" vertical="top"/>
    </xf>
    <xf numFmtId="49" fontId="37" fillId="3" borderId="51" xfId="0" applyNumberFormat="1" applyFont="1" applyFill="1" applyBorder="1" applyAlignment="1">
      <alignment horizontal="center" vertical="top"/>
    </xf>
    <xf numFmtId="49" fontId="37" fillId="0" borderId="51" xfId="0" applyNumberFormat="1" applyFont="1" applyBorder="1" applyAlignment="1">
      <alignment horizontal="center" vertical="top"/>
    </xf>
    <xf numFmtId="49" fontId="37" fillId="0" borderId="4" xfId="0" applyNumberFormat="1" applyFont="1" applyBorder="1" applyAlignment="1">
      <alignment horizontal="center" vertical="top"/>
    </xf>
    <xf numFmtId="0" fontId="37" fillId="0" borderId="4" xfId="0" applyNumberFormat="1" applyFont="1" applyBorder="1" applyAlignment="1">
      <alignment horizontal="right" vertical="top"/>
    </xf>
    <xf numFmtId="0" fontId="37" fillId="0" borderId="4" xfId="0" quotePrefix="1" applyNumberFormat="1" applyFont="1" applyBorder="1" applyAlignment="1">
      <alignment horizontal="left" vertical="top" wrapText="1"/>
    </xf>
    <xf numFmtId="0" fontId="37" fillId="0" borderId="52" xfId="0" applyNumberFormat="1" applyFont="1" applyBorder="1" applyAlignment="1">
      <alignment horizontal="left" vertical="top" wrapText="1"/>
    </xf>
    <xf numFmtId="49" fontId="37" fillId="0" borderId="49" xfId="0" applyNumberFormat="1" applyFont="1" applyBorder="1" applyAlignment="1">
      <alignment horizontal="left" vertical="top"/>
    </xf>
    <xf numFmtId="0" fontId="37" fillId="0" borderId="2" xfId="0" applyNumberFormat="1" applyFont="1" applyFill="1" applyBorder="1" applyAlignment="1">
      <alignment horizontal="right" vertical="top"/>
    </xf>
    <xf numFmtId="49" fontId="37" fillId="0" borderId="2" xfId="0" applyNumberFormat="1" applyFont="1" applyBorder="1" applyAlignment="1">
      <alignment horizontal="left" vertical="top" wrapText="1"/>
    </xf>
    <xf numFmtId="0" fontId="37" fillId="0" borderId="30" xfId="0" applyNumberFormat="1" applyFont="1" applyBorder="1" applyAlignment="1">
      <alignment horizontal="left" vertical="top"/>
    </xf>
    <xf numFmtId="0" fontId="37" fillId="0" borderId="4" xfId="0" applyNumberFormat="1" applyFont="1" applyFill="1" applyBorder="1" applyAlignment="1">
      <alignment horizontal="right" vertical="top" wrapText="1"/>
    </xf>
    <xf numFmtId="0" fontId="37" fillId="0" borderId="4" xfId="0" applyNumberFormat="1" applyFont="1" applyBorder="1" applyAlignment="1">
      <alignment horizontal="left" vertical="top" wrapText="1"/>
    </xf>
    <xf numFmtId="0" fontId="37" fillId="0" borderId="4" xfId="0" applyNumberFormat="1" applyFont="1" applyFill="1" applyBorder="1" applyAlignment="1">
      <alignment horizontal="right" vertical="top"/>
    </xf>
    <xf numFmtId="49" fontId="37" fillId="0" borderId="4" xfId="0" applyNumberFormat="1" applyFont="1" applyBorder="1" applyAlignment="1">
      <alignment horizontal="left" vertical="top" wrapText="1"/>
    </xf>
    <xf numFmtId="49" fontId="37" fillId="0" borderId="18" xfId="0" applyNumberFormat="1" applyFont="1" applyFill="1" applyBorder="1" applyAlignment="1">
      <alignment horizontal="center" vertical="top"/>
    </xf>
    <xf numFmtId="0" fontId="34" fillId="0" borderId="15" xfId="0" applyFont="1" applyFill="1" applyBorder="1" applyAlignment="1">
      <alignment vertical="center"/>
    </xf>
    <xf numFmtId="0" fontId="34" fillId="0" borderId="16" xfId="0" applyFont="1" applyFill="1" applyBorder="1" applyAlignment="1">
      <alignment vertical="center"/>
    </xf>
    <xf numFmtId="0" fontId="34" fillId="3" borderId="11" xfId="0" applyFont="1" applyFill="1" applyBorder="1" applyAlignment="1">
      <alignment vertical="center"/>
    </xf>
    <xf numFmtId="0" fontId="34" fillId="3" borderId="9" xfId="0" applyFont="1" applyFill="1" applyBorder="1" applyAlignment="1">
      <alignment vertical="center"/>
    </xf>
    <xf numFmtId="176" fontId="37" fillId="0" borderId="23" xfId="0" applyNumberFormat="1" applyFont="1" applyBorder="1" applyAlignment="1">
      <alignment horizontal="right" vertical="top"/>
    </xf>
    <xf numFmtId="49" fontId="37" fillId="0" borderId="19" xfId="0" applyNumberFormat="1" applyFont="1" applyBorder="1" applyAlignment="1">
      <alignment horizontal="center" vertical="top"/>
    </xf>
    <xf numFmtId="49" fontId="37" fillId="0" borderId="30" xfId="0" quotePrefix="1" applyNumberFormat="1" applyFont="1" applyFill="1" applyBorder="1" applyAlignment="1">
      <alignment horizontal="left" vertical="top" wrapText="1"/>
    </xf>
    <xf numFmtId="176" fontId="37" fillId="0" borderId="49" xfId="0" applyNumberFormat="1" applyFont="1" applyBorder="1" applyAlignment="1">
      <alignment horizontal="right" vertical="top"/>
    </xf>
    <xf numFmtId="49" fontId="37" fillId="0" borderId="50" xfId="0" applyNumberFormat="1" applyFont="1" applyBorder="1" applyAlignment="1">
      <alignment horizontal="center" vertical="top"/>
    </xf>
    <xf numFmtId="49" fontId="37" fillId="0" borderId="52" xfId="0" applyNumberFormat="1" applyFont="1" applyFill="1" applyBorder="1" applyAlignment="1">
      <alignment horizontal="left" vertical="top" wrapText="1"/>
    </xf>
    <xf numFmtId="0" fontId="37" fillId="3" borderId="4" xfId="0" applyNumberFormat="1" applyFont="1" applyFill="1" applyBorder="1" applyAlignment="1">
      <alignment horizontal="right" vertical="top"/>
    </xf>
    <xf numFmtId="0" fontId="37" fillId="0" borderId="4" xfId="0" applyNumberFormat="1" applyFont="1" applyBorder="1" applyAlignment="1">
      <alignment horizontal="right" vertical="top" wrapText="1"/>
    </xf>
    <xf numFmtId="49" fontId="37" fillId="0" borderId="4" xfId="0" quotePrefix="1" applyNumberFormat="1" applyFont="1" applyBorder="1" applyAlignment="1">
      <alignment horizontal="left" vertical="top" wrapText="1"/>
    </xf>
    <xf numFmtId="0" fontId="37" fillId="0" borderId="3" xfId="0" applyNumberFormat="1" applyFont="1" applyBorder="1" applyAlignment="1">
      <alignment horizontal="right" vertical="top"/>
    </xf>
    <xf numFmtId="49" fontId="37" fillId="0" borderId="3" xfId="0" quotePrefix="1" applyNumberFormat="1" applyFont="1" applyBorder="1" applyAlignment="1">
      <alignment horizontal="left" vertical="top" wrapText="1"/>
    </xf>
    <xf numFmtId="49" fontId="37" fillId="0" borderId="3" xfId="0" applyNumberFormat="1" applyFont="1" applyBorder="1" applyAlignment="1">
      <alignment horizontal="left" vertical="top" wrapText="1"/>
    </xf>
    <xf numFmtId="0" fontId="37" fillId="0" borderId="3" xfId="0" applyNumberFormat="1" applyFont="1" applyFill="1" applyBorder="1" applyAlignment="1">
      <alignment horizontal="right" vertical="top"/>
    </xf>
    <xf numFmtId="49" fontId="37" fillId="0" borderId="3" xfId="0" applyNumberFormat="1" applyFont="1" applyFill="1" applyBorder="1" applyAlignment="1">
      <alignment horizontal="left" vertical="top" wrapText="1"/>
    </xf>
    <xf numFmtId="49" fontId="37" fillId="0" borderId="4" xfId="0" applyNumberFormat="1" applyFont="1" applyFill="1" applyBorder="1" applyAlignment="1">
      <alignment horizontal="left" vertical="top" wrapText="1"/>
    </xf>
    <xf numFmtId="49" fontId="37" fillId="0" borderId="24" xfId="0" applyNumberFormat="1" applyFont="1" applyBorder="1" applyAlignment="1">
      <alignment horizontal="left" vertical="top"/>
    </xf>
    <xf numFmtId="49" fontId="37" fillId="0" borderId="49" xfId="0" applyNumberFormat="1" applyFont="1" applyFill="1" applyBorder="1" applyAlignment="1">
      <alignment horizontal="left" vertical="top"/>
    </xf>
    <xf numFmtId="49" fontId="37" fillId="0" borderId="41" xfId="0" applyNumberFormat="1" applyFont="1" applyFill="1" applyBorder="1" applyAlignment="1">
      <alignment horizontal="left" vertical="top"/>
    </xf>
    <xf numFmtId="49" fontId="37" fillId="0" borderId="46" xfId="0" applyNumberFormat="1" applyFont="1" applyBorder="1" applyAlignment="1">
      <alignment horizontal="left" vertical="top" wrapText="1"/>
    </xf>
    <xf numFmtId="49" fontId="37" fillId="0" borderId="30" xfId="0" applyNumberFormat="1" applyFont="1" applyFill="1" applyBorder="1" applyAlignment="1">
      <alignment horizontal="left" vertical="top" wrapText="1"/>
    </xf>
    <xf numFmtId="49" fontId="37" fillId="0" borderId="31" xfId="0" applyNumberFormat="1" applyFont="1" applyFill="1" applyBorder="1" applyAlignment="1">
      <alignment horizontal="left" vertical="top" wrapText="1"/>
    </xf>
    <xf numFmtId="49" fontId="37" fillId="0" borderId="31" xfId="0" applyNumberFormat="1" applyFont="1" applyBorder="1" applyAlignment="1">
      <alignment horizontal="left" vertical="top" wrapText="1"/>
    </xf>
    <xf numFmtId="49" fontId="37" fillId="0" borderId="20" xfId="0" applyNumberFormat="1" applyFont="1" applyBorder="1" applyAlignment="1">
      <alignment horizontal="center" vertical="top"/>
    </xf>
    <xf numFmtId="49" fontId="37" fillId="0" borderId="24" xfId="0" applyNumberFormat="1" applyFont="1" applyFill="1" applyBorder="1" applyAlignment="1">
      <alignment horizontal="left" vertical="top"/>
    </xf>
    <xf numFmtId="0" fontId="31" fillId="3" borderId="0" xfId="0" applyFont="1" applyFill="1"/>
    <xf numFmtId="0" fontId="36" fillId="0" borderId="0" xfId="0" applyFont="1" applyAlignment="1">
      <alignment vertical="top"/>
    </xf>
    <xf numFmtId="49" fontId="31" fillId="3" borderId="0" xfId="0" applyNumberFormat="1" applyFont="1" applyFill="1" applyAlignment="1">
      <alignment vertical="top"/>
    </xf>
    <xf numFmtId="176" fontId="37" fillId="0" borderId="24" xfId="0" applyNumberFormat="1" applyFont="1" applyBorder="1" applyAlignment="1">
      <alignment horizontal="right" vertical="top"/>
    </xf>
    <xf numFmtId="49" fontId="37" fillId="0" borderId="18" xfId="0" applyNumberFormat="1" applyFont="1" applyBorder="1" applyAlignment="1">
      <alignment horizontal="center" vertical="top"/>
    </xf>
    <xf numFmtId="49" fontId="37" fillId="0" borderId="3" xfId="0" applyNumberFormat="1" applyFont="1" applyBorder="1" applyAlignment="1">
      <alignment horizontal="center" vertical="top"/>
    </xf>
    <xf numFmtId="0" fontId="37" fillId="0" borderId="47" xfId="0" applyNumberFormat="1" applyFont="1" applyBorder="1" applyAlignment="1">
      <alignment horizontal="right" vertical="top"/>
    </xf>
    <xf numFmtId="49" fontId="37" fillId="0" borderId="30" xfId="0" quotePrefix="1" applyNumberFormat="1" applyFont="1" applyBorder="1" applyAlignment="1">
      <alignment horizontal="left" vertical="top" wrapText="1"/>
    </xf>
    <xf numFmtId="49" fontId="37" fillId="0" borderId="4" xfId="0" applyNumberFormat="1" applyFont="1" applyFill="1" applyBorder="1" applyAlignment="1">
      <alignment horizontal="center" vertical="top"/>
    </xf>
    <xf numFmtId="49" fontId="37" fillId="3" borderId="24" xfId="0" applyNumberFormat="1" applyFont="1" applyFill="1" applyBorder="1" applyAlignment="1">
      <alignment horizontal="center" vertical="top" wrapText="1"/>
    </xf>
    <xf numFmtId="49" fontId="37" fillId="0" borderId="52" xfId="0" applyNumberFormat="1" applyFont="1" applyBorder="1" applyAlignment="1">
      <alignment horizontal="left" vertical="top" wrapText="1"/>
    </xf>
    <xf numFmtId="49" fontId="37" fillId="0" borderId="31" xfId="0" quotePrefix="1" applyNumberFormat="1" applyFont="1" applyBorder="1" applyAlignment="1">
      <alignment horizontal="left" vertical="top" wrapText="1"/>
    </xf>
    <xf numFmtId="49" fontId="37" fillId="0" borderId="31" xfId="0" applyNumberFormat="1" applyFont="1" applyBorder="1" applyAlignment="1">
      <alignment vertical="top" wrapText="1"/>
    </xf>
    <xf numFmtId="49" fontId="37" fillId="0" borderId="3" xfId="0" quotePrefix="1" applyNumberFormat="1" applyFont="1" applyFill="1" applyBorder="1" applyAlignment="1">
      <alignment horizontal="left" vertical="top" wrapText="1"/>
    </xf>
    <xf numFmtId="0" fontId="37" fillId="0" borderId="7" xfId="0" applyNumberFormat="1" applyFont="1" applyBorder="1" applyAlignment="1">
      <alignment horizontal="right" vertical="top"/>
    </xf>
    <xf numFmtId="176" fontId="37" fillId="0" borderId="41" xfId="0" applyNumberFormat="1" applyFont="1" applyFill="1" applyBorder="1" applyAlignment="1">
      <alignment horizontal="right" vertical="top"/>
    </xf>
    <xf numFmtId="49" fontId="37" fillId="0" borderId="42" xfId="0" applyNumberFormat="1" applyFont="1" applyFill="1" applyBorder="1" applyAlignment="1">
      <alignment horizontal="center" vertical="top"/>
    </xf>
    <xf numFmtId="49" fontId="37" fillId="0" borderId="43" xfId="0" applyNumberFormat="1" applyFont="1" applyFill="1" applyBorder="1" applyAlignment="1">
      <alignment horizontal="center" vertical="top"/>
    </xf>
    <xf numFmtId="49" fontId="37" fillId="0" borderId="5" xfId="0" applyNumberFormat="1" applyFont="1" applyBorder="1" applyAlignment="1">
      <alignment horizontal="center" vertical="top"/>
    </xf>
    <xf numFmtId="0" fontId="37" fillId="0" borderId="5" xfId="0" applyNumberFormat="1" applyFont="1" applyFill="1" applyBorder="1" applyAlignment="1">
      <alignment horizontal="right" vertical="top"/>
    </xf>
    <xf numFmtId="49" fontId="37" fillId="0" borderId="5" xfId="0" applyNumberFormat="1" applyFont="1" applyFill="1" applyBorder="1" applyAlignment="1">
      <alignment horizontal="left" vertical="top" wrapText="1"/>
    </xf>
    <xf numFmtId="49" fontId="37" fillId="0" borderId="44" xfId="0" applyNumberFormat="1" applyFont="1" applyFill="1" applyBorder="1" applyAlignment="1">
      <alignment horizontal="left" vertical="top"/>
    </xf>
    <xf numFmtId="0" fontId="5" fillId="2" borderId="14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5" fillId="2" borderId="28" xfId="0" applyFont="1" applyFill="1" applyBorder="1" applyAlignment="1">
      <alignment vertical="top"/>
    </xf>
    <xf numFmtId="49" fontId="37" fillId="0" borderId="20" xfId="0" applyNumberFormat="1" applyFont="1" applyFill="1" applyBorder="1" applyAlignment="1">
      <alignment horizontal="center" vertical="top"/>
    </xf>
    <xf numFmtId="0" fontId="37" fillId="0" borderId="4" xfId="0" quotePrefix="1" applyNumberFormat="1" applyFont="1" applyFill="1" applyBorder="1" applyAlignment="1">
      <alignment horizontal="left" vertical="top" wrapText="1"/>
    </xf>
    <xf numFmtId="0" fontId="35" fillId="2" borderId="14" xfId="0" applyFont="1" applyFill="1" applyBorder="1" applyAlignment="1">
      <alignment vertical="center"/>
    </xf>
    <xf numFmtId="0" fontId="35" fillId="2" borderId="10" xfId="0" applyFont="1" applyFill="1" applyBorder="1" applyAlignment="1">
      <alignment vertical="center"/>
    </xf>
    <xf numFmtId="0" fontId="35" fillId="2" borderId="28" xfId="0" applyFont="1" applyFill="1" applyBorder="1" applyAlignment="1">
      <alignment vertical="top"/>
    </xf>
    <xf numFmtId="0" fontId="35" fillId="2" borderId="14" xfId="0" applyFont="1" applyFill="1" applyBorder="1" applyAlignment="1">
      <alignment horizontal="center" vertical="center"/>
    </xf>
    <xf numFmtId="0" fontId="35" fillId="2" borderId="16" xfId="0" applyFont="1" applyFill="1" applyBorder="1" applyAlignment="1">
      <alignment horizontal="center" vertical="center"/>
    </xf>
    <xf numFmtId="176" fontId="37" fillId="0" borderId="49" xfId="0" applyNumberFormat="1" applyFont="1" applyFill="1" applyBorder="1" applyAlignment="1">
      <alignment horizontal="right" vertical="top"/>
    </xf>
    <xf numFmtId="49" fontId="37" fillId="0" borderId="50" xfId="0" applyNumberFormat="1" applyFont="1" applyFill="1" applyBorder="1" applyAlignment="1">
      <alignment horizontal="center" vertical="top"/>
    </xf>
    <xf numFmtId="49" fontId="37" fillId="0" borderId="51" xfId="0" applyNumberFormat="1" applyFont="1" applyFill="1" applyBorder="1" applyAlignment="1">
      <alignment horizontal="center" vertical="top"/>
    </xf>
    <xf numFmtId="0" fontId="37" fillId="0" borderId="7" xfId="0" applyNumberFormat="1" applyFont="1" applyFill="1" applyBorder="1" applyAlignment="1">
      <alignment horizontal="right" vertical="top"/>
    </xf>
    <xf numFmtId="49" fontId="37" fillId="0" borderId="5" xfId="0" applyNumberFormat="1" applyFont="1" applyFill="1" applyBorder="1" applyAlignment="1">
      <alignment horizontal="center" vertical="top"/>
    </xf>
    <xf numFmtId="49" fontId="38" fillId="0" borderId="44" xfId="0" applyNumberFormat="1" applyFont="1" applyFill="1" applyBorder="1" applyAlignment="1">
      <alignment horizontal="left" vertical="top" wrapText="1"/>
    </xf>
    <xf numFmtId="0" fontId="31" fillId="3" borderId="0" xfId="0" applyFont="1" applyFill="1" applyAlignment="1">
      <alignment horizontal="left"/>
    </xf>
    <xf numFmtId="176" fontId="37" fillId="0" borderId="5" xfId="0" applyNumberFormat="1" applyFont="1" applyBorder="1" applyAlignment="1">
      <alignment horizontal="right" vertical="top"/>
    </xf>
    <xf numFmtId="49" fontId="37" fillId="0" borderId="41" xfId="0" applyNumberFormat="1" applyFont="1" applyBorder="1" applyAlignment="1">
      <alignment horizontal="left" vertical="top"/>
    </xf>
    <xf numFmtId="49" fontId="37" fillId="0" borderId="35" xfId="0" applyNumberFormat="1" applyFont="1" applyBorder="1" applyAlignment="1">
      <alignment horizontal="center" vertical="top"/>
    </xf>
    <xf numFmtId="49" fontId="37" fillId="0" borderId="36" xfId="0" applyNumberFormat="1" applyFont="1" applyBorder="1" applyAlignment="1">
      <alignment horizontal="center" vertical="top"/>
    </xf>
    <xf numFmtId="0" fontId="37" fillId="0" borderId="46" xfId="0" applyNumberFormat="1" applyFont="1" applyBorder="1" applyAlignment="1">
      <alignment horizontal="right" vertical="top"/>
    </xf>
    <xf numFmtId="49" fontId="37" fillId="0" borderId="45" xfId="0" applyNumberFormat="1" applyFont="1" applyBorder="1" applyAlignment="1">
      <alignment horizontal="left" vertical="top" wrapText="1"/>
    </xf>
    <xf numFmtId="49" fontId="37" fillId="0" borderId="2" xfId="0" quotePrefix="1" applyNumberFormat="1" applyFont="1" applyBorder="1" applyAlignment="1">
      <alignment horizontal="left" vertical="top" wrapText="1"/>
    </xf>
    <xf numFmtId="49" fontId="37" fillId="0" borderId="42" xfId="0" applyNumberFormat="1" applyFont="1" applyBorder="1" applyAlignment="1">
      <alignment horizontal="center" vertical="top"/>
    </xf>
    <xf numFmtId="49" fontId="37" fillId="0" borderId="43" xfId="0" applyNumberFormat="1" applyFont="1" applyBorder="1" applyAlignment="1">
      <alignment horizontal="center" vertical="top"/>
    </xf>
    <xf numFmtId="0" fontId="37" fillId="0" borderId="5" xfId="0" applyNumberFormat="1" applyFont="1" applyBorder="1" applyAlignment="1">
      <alignment horizontal="right" vertical="top"/>
    </xf>
    <xf numFmtId="49" fontId="37" fillId="0" borderId="5" xfId="0" applyNumberFormat="1" applyFont="1" applyBorder="1" applyAlignment="1">
      <alignment horizontal="left" vertical="top" wrapText="1"/>
    </xf>
    <xf numFmtId="49" fontId="37" fillId="0" borderId="44" xfId="0" applyNumberFormat="1" applyFont="1" applyBorder="1" applyAlignment="1">
      <alignment horizontal="left" vertical="top" wrapText="1"/>
    </xf>
    <xf numFmtId="49" fontId="32" fillId="0" borderId="5" xfId="0" quotePrefix="1" applyNumberFormat="1" applyFont="1" applyFill="1" applyBorder="1" applyAlignment="1">
      <alignment horizontal="left" vertical="top" wrapText="1"/>
    </xf>
    <xf numFmtId="0" fontId="0" fillId="3" borderId="0" xfId="0" applyNumberFormat="1" applyFont="1" applyFill="1" applyAlignment="1">
      <alignment vertical="top"/>
    </xf>
    <xf numFmtId="0" fontId="35" fillId="2" borderId="66" xfId="0" applyFont="1" applyFill="1" applyBorder="1" applyAlignment="1">
      <alignment horizontal="center" vertical="center"/>
    </xf>
    <xf numFmtId="0" fontId="35" fillId="2" borderId="65" xfId="0" applyFont="1" applyFill="1" applyBorder="1" applyAlignment="1">
      <alignment horizontal="center" vertical="center"/>
    </xf>
    <xf numFmtId="0" fontId="35" fillId="2" borderId="68" xfId="0" applyFont="1" applyFill="1" applyBorder="1" applyAlignment="1">
      <alignment horizontal="center" vertical="center"/>
    </xf>
    <xf numFmtId="0" fontId="35" fillId="2" borderId="69" xfId="0" applyFont="1" applyFill="1" applyBorder="1" applyAlignment="1">
      <alignment horizontal="center" vertical="center"/>
    </xf>
    <xf numFmtId="0" fontId="35" fillId="2" borderId="70" xfId="0" applyFont="1" applyFill="1" applyBorder="1" applyAlignment="1">
      <alignment horizontal="center" vertical="center"/>
    </xf>
    <xf numFmtId="0" fontId="0" fillId="3" borderId="71" xfId="0" applyFont="1" applyFill="1" applyBorder="1"/>
    <xf numFmtId="0" fontId="0" fillId="3" borderId="71" xfId="0" applyFont="1" applyFill="1" applyBorder="1" applyAlignment="1">
      <alignment horizontal="left"/>
    </xf>
    <xf numFmtId="0" fontId="32" fillId="0" borderId="62" xfId="0" applyNumberFormat="1" applyFont="1" applyBorder="1" applyAlignment="1">
      <alignment horizontal="right" vertical="top"/>
    </xf>
    <xf numFmtId="176" fontId="32" fillId="0" borderId="23" xfId="0" applyNumberFormat="1" applyFont="1" applyBorder="1" applyAlignment="1">
      <alignment horizontal="right" vertical="top"/>
    </xf>
    <xf numFmtId="49" fontId="32" fillId="0" borderId="23" xfId="0" applyNumberFormat="1" applyFont="1" applyFill="1" applyBorder="1" applyAlignment="1">
      <alignment horizontal="left" vertical="top"/>
    </xf>
    <xf numFmtId="49" fontId="32" fillId="0" borderId="19" xfId="0" applyNumberFormat="1" applyFont="1" applyBorder="1" applyAlignment="1">
      <alignment horizontal="center" vertical="top"/>
    </xf>
    <xf numFmtId="49" fontId="32" fillId="0" borderId="17" xfId="0" applyNumberFormat="1" applyFont="1" applyBorder="1" applyAlignment="1">
      <alignment horizontal="center" vertical="top"/>
    </xf>
    <xf numFmtId="49" fontId="32" fillId="0" borderId="2" xfId="0" applyNumberFormat="1" applyFont="1" applyBorder="1" applyAlignment="1">
      <alignment horizontal="center" vertical="top"/>
    </xf>
    <xf numFmtId="0" fontId="32" fillId="0" borderId="2" xfId="0" applyNumberFormat="1" applyFont="1" applyBorder="1" applyAlignment="1">
      <alignment horizontal="right" vertical="top"/>
    </xf>
    <xf numFmtId="0" fontId="32" fillId="0" borderId="2" xfId="0" quotePrefix="1" applyNumberFormat="1" applyFont="1" applyBorder="1" applyAlignment="1">
      <alignment horizontal="left" vertical="top" wrapText="1"/>
    </xf>
    <xf numFmtId="0" fontId="32" fillId="0" borderId="63" xfId="0" applyNumberFormat="1" applyFont="1" applyBorder="1" applyAlignment="1">
      <alignment horizontal="left" vertical="top" wrapText="1"/>
    </xf>
    <xf numFmtId="0" fontId="32" fillId="0" borderId="6" xfId="0" applyNumberFormat="1" applyFont="1" applyBorder="1" applyAlignment="1">
      <alignment horizontal="right" vertical="top"/>
    </xf>
    <xf numFmtId="176" fontId="32" fillId="0" borderId="24" xfId="0" applyNumberFormat="1" applyFont="1" applyBorder="1" applyAlignment="1">
      <alignment horizontal="right" vertical="top"/>
    </xf>
    <xf numFmtId="49" fontId="32" fillId="0" borderId="24" xfId="0" applyNumberFormat="1" applyFont="1" applyFill="1" applyBorder="1" applyAlignment="1">
      <alignment horizontal="left" vertical="top"/>
    </xf>
    <xf numFmtId="49" fontId="32" fillId="0" borderId="20" xfId="0" applyNumberFormat="1" applyFont="1" applyBorder="1" applyAlignment="1">
      <alignment horizontal="center" vertical="top"/>
    </xf>
    <xf numFmtId="49" fontId="32" fillId="0" borderId="18" xfId="0" applyNumberFormat="1" applyFont="1" applyBorder="1" applyAlignment="1">
      <alignment horizontal="center" vertical="top"/>
    </xf>
    <xf numFmtId="49" fontId="32" fillId="0" borderId="51" xfId="0" applyNumberFormat="1" applyFont="1" applyBorder="1" applyAlignment="1">
      <alignment horizontal="center" vertical="top"/>
    </xf>
    <xf numFmtId="49" fontId="32" fillId="0" borderId="4" xfId="0" applyNumberFormat="1" applyFont="1" applyBorder="1" applyAlignment="1">
      <alignment horizontal="center" vertical="top"/>
    </xf>
    <xf numFmtId="0" fontId="32" fillId="0" borderId="4" xfId="0" applyNumberFormat="1" applyFont="1" applyBorder="1" applyAlignment="1">
      <alignment horizontal="right" vertical="top"/>
    </xf>
    <xf numFmtId="0" fontId="32" fillId="0" borderId="4" xfId="0" quotePrefix="1" applyNumberFormat="1" applyFont="1" applyBorder="1" applyAlignment="1">
      <alignment horizontal="left" vertical="top" wrapText="1"/>
    </xf>
    <xf numFmtId="0" fontId="32" fillId="0" borderId="64" xfId="0" applyNumberFormat="1" applyFont="1" applyBorder="1" applyAlignment="1">
      <alignment horizontal="left" vertical="top" wrapText="1"/>
    </xf>
    <xf numFmtId="0" fontId="32" fillId="0" borderId="3" xfId="0" applyNumberFormat="1" applyFont="1" applyBorder="1" applyAlignment="1">
      <alignment horizontal="right" vertical="top"/>
    </xf>
    <xf numFmtId="49" fontId="32" fillId="0" borderId="3" xfId="0" applyNumberFormat="1" applyFont="1" applyBorder="1" applyAlignment="1">
      <alignment horizontal="left" vertical="top" wrapText="1"/>
    </xf>
    <xf numFmtId="0" fontId="32" fillId="0" borderId="3" xfId="0" applyNumberFormat="1" applyFont="1" applyBorder="1" applyAlignment="1">
      <alignment horizontal="right" vertical="top" wrapText="1"/>
    </xf>
    <xf numFmtId="49" fontId="32" fillId="0" borderId="31" xfId="0" applyNumberFormat="1" applyFont="1" applyFill="1" applyBorder="1" applyAlignment="1">
      <alignment horizontal="left" vertical="top" wrapText="1"/>
    </xf>
    <xf numFmtId="0" fontId="39" fillId="4" borderId="8" xfId="0" applyFont="1" applyFill="1" applyBorder="1" applyAlignment="1">
      <alignment vertical="center"/>
    </xf>
    <xf numFmtId="0" fontId="39" fillId="4" borderId="11" xfId="0" applyFont="1" applyFill="1" applyBorder="1" applyAlignment="1">
      <alignment vertical="center"/>
    </xf>
    <xf numFmtId="0" fontId="39" fillId="4" borderId="27" xfId="0" applyFont="1" applyFill="1" applyBorder="1" applyAlignment="1">
      <alignment vertical="center"/>
    </xf>
    <xf numFmtId="0" fontId="5" fillId="2" borderId="25" xfId="0" applyFont="1" applyFill="1" applyBorder="1" applyAlignment="1">
      <alignment horizontal="left" vertical="center"/>
    </xf>
    <xf numFmtId="0" fontId="5" fillId="2" borderId="16" xfId="0" applyFont="1" applyFill="1" applyBorder="1" applyAlignment="1">
      <alignment horizontal="left" vertical="center"/>
    </xf>
    <xf numFmtId="0" fontId="7" fillId="3" borderId="14" xfId="0" applyFont="1" applyFill="1" applyBorder="1" applyAlignment="1">
      <alignment horizontal="left" vertical="center"/>
    </xf>
    <xf numFmtId="0" fontId="7" fillId="3" borderId="26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left" vertical="center"/>
    </xf>
    <xf numFmtId="0" fontId="5" fillId="2" borderId="9" xfId="0" applyFont="1" applyFill="1" applyBorder="1" applyAlignment="1">
      <alignment horizontal="left" vertical="center"/>
    </xf>
    <xf numFmtId="0" fontId="7" fillId="3" borderId="10" xfId="0" applyFont="1" applyFill="1" applyBorder="1" applyAlignment="1">
      <alignment horizontal="left" vertical="center"/>
    </xf>
    <xf numFmtId="0" fontId="7" fillId="3" borderId="27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7" fillId="0" borderId="28" xfId="0" applyFont="1" applyFill="1" applyBorder="1" applyAlignment="1">
      <alignment horizontal="left" vertical="top" wrapText="1"/>
    </xf>
    <xf numFmtId="0" fontId="0" fillId="0" borderId="29" xfId="0" applyFont="1" applyFill="1" applyBorder="1" applyAlignment="1">
      <alignment horizontal="left" vertical="top" wrapText="1"/>
    </xf>
    <xf numFmtId="0" fontId="35" fillId="2" borderId="65" xfId="0" applyFont="1" applyFill="1" applyBorder="1" applyAlignment="1">
      <alignment horizontal="center" vertical="center"/>
    </xf>
    <xf numFmtId="0" fontId="35" fillId="2" borderId="67" xfId="0" applyFont="1" applyFill="1" applyBorder="1" applyAlignment="1">
      <alignment horizontal="center" vertical="center"/>
    </xf>
    <xf numFmtId="0" fontId="35" fillId="2" borderId="68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left" vertical="center"/>
    </xf>
    <xf numFmtId="0" fontId="7" fillId="0" borderId="27" xfId="0" applyFont="1" applyFill="1" applyBorder="1" applyAlignment="1">
      <alignment horizontal="left" vertical="center"/>
    </xf>
    <xf numFmtId="0" fontId="5" fillId="2" borderId="32" xfId="0" applyFont="1" applyFill="1" applyBorder="1" applyAlignment="1">
      <alignment horizontal="left" vertical="top"/>
    </xf>
    <xf numFmtId="0" fontId="5" fillId="2" borderId="22" xfId="0" applyFont="1" applyFill="1" applyBorder="1" applyAlignment="1">
      <alignment horizontal="left" vertical="top"/>
    </xf>
    <xf numFmtId="0" fontId="5" fillId="2" borderId="38" xfId="0" applyFont="1" applyFill="1" applyBorder="1" applyAlignment="1">
      <alignment horizontal="left" vertical="top"/>
    </xf>
    <xf numFmtId="0" fontId="5" fillId="2" borderId="39" xfId="0" applyFont="1" applyFill="1" applyBorder="1" applyAlignment="1">
      <alignment horizontal="left" vertical="top"/>
    </xf>
    <xf numFmtId="0" fontId="5" fillId="2" borderId="34" xfId="0" applyFont="1" applyFill="1" applyBorder="1" applyAlignment="1">
      <alignment horizontal="left" vertical="top"/>
    </xf>
    <xf numFmtId="0" fontId="5" fillId="2" borderId="36" xfId="0" applyFont="1" applyFill="1" applyBorder="1" applyAlignment="1">
      <alignment horizontal="left" vertical="top"/>
    </xf>
    <xf numFmtId="0" fontId="7" fillId="3" borderId="10" xfId="0" quotePrefix="1" applyFont="1" applyFill="1" applyBorder="1" applyAlignment="1">
      <alignment horizontal="left" vertical="center"/>
    </xf>
    <xf numFmtId="0" fontId="7" fillId="0" borderId="33" xfId="0" applyFont="1" applyFill="1" applyBorder="1" applyAlignment="1">
      <alignment horizontal="left" vertical="top" wrapText="1"/>
    </xf>
    <xf numFmtId="0" fontId="7" fillId="0" borderId="21" xfId="0" applyFont="1" applyFill="1" applyBorder="1" applyAlignment="1">
      <alignment horizontal="left" vertical="top" wrapText="1"/>
    </xf>
    <xf numFmtId="0" fontId="7" fillId="0" borderId="22" xfId="0" applyFont="1" applyFill="1" applyBorder="1" applyAlignment="1">
      <alignment horizontal="left" vertical="top" wrapText="1"/>
    </xf>
    <xf numFmtId="0" fontId="7" fillId="0" borderId="4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7" fillId="0" borderId="39" xfId="0" applyFont="1" applyFill="1" applyBorder="1" applyAlignment="1">
      <alignment horizontal="left" vertical="top" wrapText="1"/>
    </xf>
    <xf numFmtId="0" fontId="7" fillId="0" borderId="37" xfId="0" applyFont="1" applyFill="1" applyBorder="1" applyAlignment="1">
      <alignment horizontal="left" vertical="top" wrapText="1"/>
    </xf>
    <xf numFmtId="0" fontId="7" fillId="0" borderId="35" xfId="0" applyFont="1" applyFill="1" applyBorder="1" applyAlignment="1">
      <alignment horizontal="left" vertical="top" wrapText="1"/>
    </xf>
    <xf numFmtId="0" fontId="7" fillId="0" borderId="36" xfId="0" applyFont="1" applyFill="1" applyBorder="1" applyAlignment="1">
      <alignment horizontal="left" vertical="top" wrapText="1"/>
    </xf>
    <xf numFmtId="0" fontId="7" fillId="0" borderId="11" xfId="0" applyFont="1" applyFill="1" applyBorder="1" applyAlignment="1">
      <alignment horizontal="left" vertical="center"/>
    </xf>
    <xf numFmtId="0" fontId="7" fillId="0" borderId="9" xfId="0" applyFont="1" applyFill="1" applyBorder="1" applyAlignment="1">
      <alignment horizontal="left" vertical="center"/>
    </xf>
    <xf numFmtId="0" fontId="35" fillId="2" borderId="14" xfId="0" applyFont="1" applyFill="1" applyBorder="1" applyAlignment="1">
      <alignment horizontal="center" vertical="center"/>
    </xf>
    <xf numFmtId="0" fontId="35" fillId="2" borderId="15" xfId="0" applyFont="1" applyFill="1" applyBorder="1" applyAlignment="1">
      <alignment horizontal="center" vertical="center"/>
    </xf>
    <xf numFmtId="0" fontId="35" fillId="2" borderId="16" xfId="0" applyFont="1" applyFill="1" applyBorder="1" applyAlignment="1">
      <alignment horizontal="center" vertical="center"/>
    </xf>
    <xf numFmtId="0" fontId="35" fillId="2" borderId="8" xfId="0" applyFont="1" applyFill="1" applyBorder="1" applyAlignment="1">
      <alignment horizontal="left" vertical="center"/>
    </xf>
    <xf numFmtId="0" fontId="35" fillId="2" borderId="9" xfId="0" applyFont="1" applyFill="1" applyBorder="1" applyAlignment="1">
      <alignment horizontal="left" vertical="center"/>
    </xf>
    <xf numFmtId="0" fontId="34" fillId="3" borderId="14" xfId="0" applyFont="1" applyFill="1" applyBorder="1" applyAlignment="1">
      <alignment horizontal="left" vertical="center"/>
    </xf>
    <xf numFmtId="0" fontId="34" fillId="3" borderId="26" xfId="0" applyFont="1" applyFill="1" applyBorder="1" applyAlignment="1">
      <alignment horizontal="left" vertical="center"/>
    </xf>
    <xf numFmtId="0" fontId="34" fillId="3" borderId="10" xfId="0" applyFont="1" applyFill="1" applyBorder="1" applyAlignment="1">
      <alignment horizontal="left" vertical="center"/>
    </xf>
    <xf numFmtId="0" fontId="34" fillId="3" borderId="27" xfId="0" applyFont="1" applyFill="1" applyBorder="1" applyAlignment="1">
      <alignment horizontal="left" vertical="center"/>
    </xf>
    <xf numFmtId="0" fontId="35" fillId="2" borderId="25" xfId="0" applyFont="1" applyFill="1" applyBorder="1" applyAlignment="1">
      <alignment horizontal="left" vertical="center"/>
    </xf>
    <xf numFmtId="0" fontId="35" fillId="2" borderId="16" xfId="0" applyFont="1" applyFill="1" applyBorder="1" applyAlignment="1">
      <alignment horizontal="left" vertical="center"/>
    </xf>
    <xf numFmtId="0" fontId="34" fillId="0" borderId="15" xfId="0" applyFont="1" applyFill="1" applyBorder="1" applyAlignment="1">
      <alignment horizontal="left" vertical="center"/>
    </xf>
    <xf numFmtId="0" fontId="34" fillId="0" borderId="16" xfId="0" applyFont="1" applyFill="1" applyBorder="1" applyAlignment="1">
      <alignment horizontal="left" vertical="center"/>
    </xf>
    <xf numFmtId="0" fontId="34" fillId="3" borderId="11" xfId="0" applyFont="1" applyFill="1" applyBorder="1" applyAlignment="1">
      <alignment horizontal="left" vertical="center"/>
    </xf>
    <xf numFmtId="0" fontId="34" fillId="3" borderId="9" xfId="0" applyFont="1" applyFill="1" applyBorder="1" applyAlignment="1">
      <alignment horizontal="left" vertical="center"/>
    </xf>
    <xf numFmtId="0" fontId="35" fillId="2" borderId="32" xfId="0" applyFont="1" applyFill="1" applyBorder="1" applyAlignment="1">
      <alignment horizontal="left" vertical="top"/>
    </xf>
    <xf numFmtId="0" fontId="35" fillId="2" borderId="22" xfId="0" applyFont="1" applyFill="1" applyBorder="1" applyAlignment="1">
      <alignment horizontal="left" vertical="top"/>
    </xf>
    <xf numFmtId="0" fontId="35" fillId="2" borderId="38" xfId="0" applyFont="1" applyFill="1" applyBorder="1" applyAlignment="1">
      <alignment horizontal="left" vertical="top"/>
    </xf>
    <xf numFmtId="0" fontId="35" fillId="2" borderId="39" xfId="0" applyFont="1" applyFill="1" applyBorder="1" applyAlignment="1">
      <alignment horizontal="left" vertical="top"/>
    </xf>
    <xf numFmtId="0" fontId="35" fillId="2" borderId="34" xfId="0" applyFont="1" applyFill="1" applyBorder="1" applyAlignment="1">
      <alignment horizontal="left" vertical="top"/>
    </xf>
    <xf numFmtId="0" fontId="35" fillId="2" borderId="36" xfId="0" applyFont="1" applyFill="1" applyBorder="1" applyAlignment="1">
      <alignment horizontal="left" vertical="top"/>
    </xf>
    <xf numFmtId="0" fontId="34" fillId="3" borderId="10" xfId="0" quotePrefix="1" applyFont="1" applyFill="1" applyBorder="1" applyAlignment="1">
      <alignment horizontal="left" vertical="center"/>
    </xf>
    <xf numFmtId="0" fontId="34" fillId="3" borderId="28" xfId="0" applyFont="1" applyFill="1" applyBorder="1" applyAlignment="1">
      <alignment horizontal="left" vertical="top" wrapText="1"/>
    </xf>
    <xf numFmtId="0" fontId="31" fillId="0" borderId="29" xfId="0" applyFont="1" applyBorder="1" applyAlignment="1">
      <alignment horizontal="left" vertical="top" wrapText="1"/>
    </xf>
    <xf numFmtId="0" fontId="34" fillId="3" borderId="21" xfId="0" applyFont="1" applyFill="1" applyBorder="1" applyAlignment="1">
      <alignment horizontal="left" vertical="top" wrapText="1"/>
    </xf>
    <xf numFmtId="0" fontId="34" fillId="3" borderId="22" xfId="0" applyFont="1" applyFill="1" applyBorder="1" applyAlignment="1">
      <alignment horizontal="left" vertical="top" wrapText="1"/>
    </xf>
    <xf numFmtId="0" fontId="34" fillId="3" borderId="0" xfId="0" applyFont="1" applyFill="1" applyBorder="1" applyAlignment="1">
      <alignment horizontal="left" vertical="top" wrapText="1"/>
    </xf>
    <xf numFmtId="0" fontId="34" fillId="3" borderId="39" xfId="0" applyFont="1" applyFill="1" applyBorder="1" applyAlignment="1">
      <alignment horizontal="left" vertical="top" wrapText="1"/>
    </xf>
    <xf numFmtId="0" fontId="34" fillId="3" borderId="35" xfId="0" applyFont="1" applyFill="1" applyBorder="1" applyAlignment="1">
      <alignment horizontal="left" vertical="top" wrapText="1"/>
    </xf>
    <xf numFmtId="0" fontId="34" fillId="3" borderId="36" xfId="0" applyFont="1" applyFill="1" applyBorder="1" applyAlignment="1">
      <alignment horizontal="left" vertical="top" wrapText="1"/>
    </xf>
    <xf numFmtId="0" fontId="34" fillId="0" borderId="14" xfId="0" applyFont="1" applyFill="1" applyBorder="1" applyAlignment="1">
      <alignment horizontal="left" vertical="center"/>
    </xf>
    <xf numFmtId="0" fontId="34" fillId="0" borderId="26" xfId="0" applyFont="1" applyFill="1" applyBorder="1" applyAlignment="1">
      <alignment horizontal="left" vertical="center"/>
    </xf>
    <xf numFmtId="0" fontId="34" fillId="3" borderId="29" xfId="0" applyFont="1" applyFill="1" applyBorder="1" applyAlignment="1">
      <alignment horizontal="left" vertical="top"/>
    </xf>
    <xf numFmtId="0" fontId="36" fillId="4" borderId="8" xfId="0" applyFont="1" applyFill="1" applyBorder="1" applyAlignment="1">
      <alignment vertical="center"/>
    </xf>
    <xf numFmtId="0" fontId="36" fillId="4" borderId="11" xfId="0" applyFont="1" applyFill="1" applyBorder="1" applyAlignment="1">
      <alignment vertical="center"/>
    </xf>
    <xf numFmtId="0" fontId="36" fillId="4" borderId="27" xfId="0" applyFont="1" applyFill="1" applyBorder="1" applyAlignment="1">
      <alignment vertical="center"/>
    </xf>
    <xf numFmtId="0" fontId="34" fillId="3" borderId="33" xfId="0" applyFont="1" applyFill="1" applyBorder="1" applyAlignment="1">
      <alignment horizontal="left" vertical="top" wrapText="1"/>
    </xf>
    <xf numFmtId="0" fontId="34" fillId="3" borderId="40" xfId="0" applyFont="1" applyFill="1" applyBorder="1" applyAlignment="1">
      <alignment horizontal="left" vertical="top" wrapText="1"/>
    </xf>
    <xf numFmtId="0" fontId="34" fillId="3" borderId="37" xfId="0" applyFont="1" applyFill="1" applyBorder="1" applyAlignment="1">
      <alignment horizontal="left" vertical="top" wrapText="1"/>
    </xf>
    <xf numFmtId="0" fontId="34" fillId="0" borderId="33" xfId="0" applyFont="1" applyFill="1" applyBorder="1" applyAlignment="1">
      <alignment horizontal="left" vertical="top" wrapText="1"/>
    </xf>
    <xf numFmtId="0" fontId="34" fillId="0" borderId="21" xfId="0" applyFont="1" applyFill="1" applyBorder="1" applyAlignment="1">
      <alignment horizontal="left" vertical="top" wrapText="1"/>
    </xf>
    <xf numFmtId="0" fontId="34" fillId="0" borderId="22" xfId="0" applyFont="1" applyFill="1" applyBorder="1" applyAlignment="1">
      <alignment horizontal="left" vertical="top" wrapText="1"/>
    </xf>
    <xf numFmtId="0" fontId="34" fillId="0" borderId="40" xfId="0" applyFont="1" applyFill="1" applyBorder="1" applyAlignment="1">
      <alignment horizontal="left" vertical="top" wrapText="1"/>
    </xf>
    <xf numFmtId="0" fontId="34" fillId="0" borderId="0" xfId="0" applyFont="1" applyFill="1" applyBorder="1" applyAlignment="1">
      <alignment horizontal="left" vertical="top" wrapText="1"/>
    </xf>
    <xf numFmtId="0" fontId="34" fillId="0" borderId="39" xfId="0" applyFont="1" applyFill="1" applyBorder="1" applyAlignment="1">
      <alignment horizontal="left" vertical="top" wrapText="1"/>
    </xf>
    <xf numFmtId="0" fontId="34" fillId="0" borderId="37" xfId="0" applyFont="1" applyFill="1" applyBorder="1" applyAlignment="1">
      <alignment horizontal="left" vertical="top" wrapText="1"/>
    </xf>
    <xf numFmtId="0" fontId="34" fillId="0" borderId="35" xfId="0" applyFont="1" applyFill="1" applyBorder="1" applyAlignment="1">
      <alignment horizontal="left" vertical="top" wrapText="1"/>
    </xf>
    <xf numFmtId="0" fontId="34" fillId="0" borderId="36" xfId="0" applyFont="1" applyFill="1" applyBorder="1" applyAlignment="1">
      <alignment horizontal="left" vertical="top" wrapText="1"/>
    </xf>
    <xf numFmtId="0" fontId="39" fillId="4" borderId="72" xfId="0" applyFont="1" applyFill="1" applyBorder="1" applyAlignment="1">
      <alignment vertical="center"/>
    </xf>
    <xf numFmtId="0" fontId="39" fillId="4" borderId="67" xfId="0" applyFont="1" applyFill="1" applyBorder="1" applyAlignment="1">
      <alignment vertical="center"/>
    </xf>
    <xf numFmtId="0" fontId="39" fillId="4" borderId="73" xfId="0" applyFont="1" applyFill="1" applyBorder="1" applyAlignment="1">
      <alignment vertical="center"/>
    </xf>
    <xf numFmtId="176" fontId="32" fillId="0" borderId="41" xfId="0" applyNumberFormat="1" applyFont="1" applyBorder="1" applyAlignment="1">
      <alignment horizontal="right" vertical="top"/>
    </xf>
    <xf numFmtId="49" fontId="32" fillId="0" borderId="41" xfId="0" applyNumberFormat="1" applyFont="1" applyFill="1" applyBorder="1" applyAlignment="1">
      <alignment horizontal="left" vertical="top"/>
    </xf>
    <xf numFmtId="49" fontId="32" fillId="0" borderId="42" xfId="0" applyNumberFormat="1" applyFont="1" applyBorder="1" applyAlignment="1">
      <alignment horizontal="center" vertical="top"/>
    </xf>
    <xf numFmtId="0" fontId="32" fillId="0" borderId="44" xfId="0" applyNumberFormat="1" applyFont="1" applyBorder="1" applyAlignment="1">
      <alignment horizontal="left" vertical="top" wrapText="1"/>
    </xf>
    <xf numFmtId="0" fontId="36" fillId="4" borderId="72" xfId="0" applyFont="1" applyFill="1" applyBorder="1" applyAlignment="1">
      <alignment vertical="center"/>
    </xf>
    <xf numFmtId="0" fontId="36" fillId="4" borderId="67" xfId="0" applyFont="1" applyFill="1" applyBorder="1" applyAlignment="1">
      <alignment vertical="center"/>
    </xf>
    <xf numFmtId="0" fontId="36" fillId="4" borderId="73" xfId="0" applyFont="1" applyFill="1" applyBorder="1" applyAlignment="1">
      <alignment vertical="center"/>
    </xf>
    <xf numFmtId="176" fontId="37" fillId="0" borderId="41" xfId="0" applyNumberFormat="1" applyFont="1" applyBorder="1" applyAlignment="1">
      <alignment horizontal="right" vertical="top"/>
    </xf>
    <xf numFmtId="0" fontId="37" fillId="0" borderId="5" xfId="0" quotePrefix="1" applyNumberFormat="1" applyFont="1" applyBorder="1" applyAlignment="1">
      <alignment horizontal="left" vertical="top" wrapText="1"/>
    </xf>
    <xf numFmtId="49" fontId="37" fillId="0" borderId="44" xfId="0" applyNumberFormat="1" applyFont="1" applyFill="1" applyBorder="1" applyAlignment="1">
      <alignment horizontal="left" vertical="top" wrapText="1"/>
    </xf>
    <xf numFmtId="0" fontId="33" fillId="0" borderId="7" xfId="0" applyNumberFormat="1" applyFont="1" applyBorder="1" applyAlignment="1">
      <alignment horizontal="right" vertical="top"/>
    </xf>
    <xf numFmtId="176" fontId="33" fillId="3" borderId="41" xfId="0" applyNumberFormat="1" applyFont="1" applyFill="1" applyBorder="1" applyAlignment="1">
      <alignment horizontal="right" vertical="top"/>
    </xf>
    <xf numFmtId="49" fontId="33" fillId="3" borderId="41" xfId="0" applyNumberFormat="1" applyFont="1" applyFill="1" applyBorder="1" applyAlignment="1">
      <alignment horizontal="left" vertical="top"/>
    </xf>
    <xf numFmtId="49" fontId="33" fillId="3" borderId="42" xfId="0" applyNumberFormat="1" applyFont="1" applyFill="1" applyBorder="1" applyAlignment="1">
      <alignment horizontal="center" vertical="top"/>
    </xf>
    <xf numFmtId="49" fontId="33" fillId="3" borderId="43" xfId="0" applyNumberFormat="1" applyFont="1" applyFill="1" applyBorder="1" applyAlignment="1">
      <alignment horizontal="center" vertical="top"/>
    </xf>
    <xf numFmtId="49" fontId="33" fillId="0" borderId="43" xfId="0" applyNumberFormat="1" applyFont="1" applyBorder="1" applyAlignment="1">
      <alignment horizontal="center" vertical="top"/>
    </xf>
    <xf numFmtId="49" fontId="33" fillId="0" borderId="5" xfId="0" applyNumberFormat="1" applyFont="1" applyBorder="1" applyAlignment="1">
      <alignment horizontal="center" vertical="top"/>
    </xf>
    <xf numFmtId="0" fontId="33" fillId="0" borderId="5" xfId="0" applyNumberFormat="1" applyFont="1" applyBorder="1" applyAlignment="1">
      <alignment horizontal="right" vertical="top"/>
    </xf>
    <xf numFmtId="0" fontId="33" fillId="0" borderId="5" xfId="0" quotePrefix="1" applyNumberFormat="1" applyFont="1" applyBorder="1" applyAlignment="1">
      <alignment horizontal="left" vertical="top" wrapText="1"/>
    </xf>
    <xf numFmtId="0" fontId="33" fillId="0" borderId="44" xfId="0" applyNumberFormat="1" applyFont="1" applyBorder="1" applyAlignment="1">
      <alignment horizontal="left" vertical="top" wrapText="1"/>
    </xf>
  </cellXfs>
  <cellStyles count="58">
    <cellStyle name="20% - アクセント 1" xfId="32" builtinId="30" hidden="1"/>
    <cellStyle name="20% - アクセント 2" xfId="36" builtinId="34" hidden="1"/>
    <cellStyle name="20% - アクセント 3" xfId="40" builtinId="38" hidden="1"/>
    <cellStyle name="20% - アクセント 4" xfId="44" builtinId="42" hidden="1"/>
    <cellStyle name="20% - アクセント 5" xfId="48" builtinId="46" hidden="1"/>
    <cellStyle name="20% - アクセント 6" xfId="52" builtinId="50" hidden="1"/>
    <cellStyle name="40% - アクセント 1" xfId="33" builtinId="31" hidden="1"/>
    <cellStyle name="40% - アクセント 2" xfId="37" builtinId="35" hidden="1"/>
    <cellStyle name="40% - アクセント 3" xfId="41" builtinId="39" hidden="1"/>
    <cellStyle name="40% - アクセント 4" xfId="45" builtinId="43" hidden="1"/>
    <cellStyle name="40% - アクセント 5" xfId="49" builtinId="47" hidden="1"/>
    <cellStyle name="40% - アクセント 6" xfId="53" builtinId="51" hidden="1"/>
    <cellStyle name="60% - アクセント 1" xfId="34" builtinId="32" hidden="1"/>
    <cellStyle name="60% - アクセント 2" xfId="38" builtinId="36" hidden="1"/>
    <cellStyle name="60% - アクセント 3" xfId="42" builtinId="40" hidden="1"/>
    <cellStyle name="60% - アクセント 4" xfId="46" builtinId="44" hidden="1"/>
    <cellStyle name="60% - アクセント 5" xfId="50" builtinId="48" hidden="1"/>
    <cellStyle name="60% - アクセント 6" xfId="54" builtinId="52" hidden="1"/>
    <cellStyle name="Comma [0]" xfId="1"/>
    <cellStyle name="Currency [0]" xfId="2"/>
    <cellStyle name="Followed Hyperlink" xfId="3"/>
    <cellStyle name="Hyperlink" xfId="4"/>
    <cellStyle name="アクセント 1" xfId="31" builtinId="29" hidden="1"/>
    <cellStyle name="アクセント 2" xfId="35" builtinId="33" hidden="1"/>
    <cellStyle name="アクセント 3" xfId="39" builtinId="37" hidden="1"/>
    <cellStyle name="アクセント 4" xfId="43" builtinId="41" hidden="1"/>
    <cellStyle name="アクセント 5" xfId="47" builtinId="45" hidden="1"/>
    <cellStyle name="アクセント 6" xfId="51" builtinId="49" hidden="1"/>
    <cellStyle name="タイトル" xfId="14" builtinId="15" hidden="1"/>
    <cellStyle name="チェック セル" xfId="26" builtinId="23" hidden="1"/>
    <cellStyle name="ﾄﾞｸｶ [0]_ｰ豼ｵﾃﾟﾁ " xfId="5"/>
    <cellStyle name="ﾄﾞｸｶ_ｰ豼ｵﾃﾟﾁ " xfId="6"/>
    <cellStyle name="どちらでもない" xfId="21" builtinId="28" hidden="1"/>
    <cellStyle name="ﾅ・ｭ [0]_ｰ豼ｵﾃﾟﾁ " xfId="7"/>
    <cellStyle name="ﾅ・ｭ_ｰ豼ｵﾃﾟﾁ " xfId="8"/>
    <cellStyle name="パーセント" xfId="13" builtinId="5" hidden="1"/>
    <cellStyle name="メモ" xfId="28" builtinId="10" hidden="1"/>
    <cellStyle name="リンク セル" xfId="25" builtinId="24" hidden="1"/>
    <cellStyle name="悪い" xfId="20" builtinId="27" hidden="1"/>
    <cellStyle name="計算" xfId="24" builtinId="22" hidden="1"/>
    <cellStyle name="警告文" xfId="27" builtinId="11" hidden="1"/>
    <cellStyle name="桁区切り" xfId="9" builtinId="6" hidden="1"/>
    <cellStyle name="桁区切り [0.00]" xfId="11" builtinId="3" hidden="1"/>
    <cellStyle name="見出し 1" xfId="15" builtinId="16" hidden="1"/>
    <cellStyle name="見出し 2" xfId="16" builtinId="17" hidden="1"/>
    <cellStyle name="見出し 3" xfId="17" builtinId="18" hidden="1"/>
    <cellStyle name="見出し 4" xfId="18" builtinId="19" hidden="1"/>
    <cellStyle name="集計" xfId="30" builtinId="25" hidden="1"/>
    <cellStyle name="出力" xfId="23" builtinId="21" hidden="1"/>
    <cellStyle name="説明文" xfId="29" builtinId="53" hidden="1"/>
    <cellStyle name="通貨" xfId="10" builtinId="7" hidden="1"/>
    <cellStyle name="通貨 [0.00]" xfId="12" builtinId="4" hidden="1"/>
    <cellStyle name="入力" xfId="22" builtinId="20" hidden="1"/>
    <cellStyle name="標準" xfId="0" builtinId="0"/>
    <cellStyle name="標準 2" xfId="56"/>
    <cellStyle name="標準 2 2" xfId="55"/>
    <cellStyle name="標準 2 2 2 2 3" xfId="57"/>
    <cellStyle name="良い" xfId="19" builtinId="26" hidden="1"/>
  </cellStyles>
  <dxfs count="0"/>
  <tableStyles count="0" defaultTableStyle="TableStyleMedium9" defaultPivotStyle="PivotStyleLight16"/>
  <colors>
    <mruColors>
      <color rgb="FF0000FF"/>
      <color rgb="FFFF99CC"/>
      <color rgb="FFC65911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FFFF00"/>
        </a:solidFill>
        <a:ln w="285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08000" tIns="0" rIns="0" bIns="0" rtlCol="0" anchor="ctr" upright="1"/>
      <a:lstStyle>
        <a:defPPr algn="l">
          <a:defRPr kumimoji="1" sz="11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"/>
  <sheetViews>
    <sheetView showGridLines="0" tabSelected="1" view="pageBreakPreview" zoomScaleNormal="100" zoomScaleSheetLayoutView="100" workbookViewId="0">
      <pane ySplit="8" topLeftCell="A9" activePane="bottomLeft" state="frozen"/>
      <selection activeCell="AC78" sqref="AC78:BE78"/>
      <selection pane="bottomLeft" sqref="A1:B1"/>
    </sheetView>
  </sheetViews>
  <sheetFormatPr defaultRowHeight="13.5"/>
  <cols>
    <col min="1" max="1" width="3.5" style="13" customWidth="1"/>
    <col min="2" max="2" width="16.625" style="13" customWidth="1"/>
    <col min="3" max="8" width="3.75" style="13" customWidth="1"/>
    <col min="9" max="10" width="15.625" style="13" customWidth="1"/>
    <col min="11" max="11" width="8.625" style="13" customWidth="1"/>
    <col min="12" max="12" width="10.25" style="13" customWidth="1"/>
    <col min="13" max="13" width="14.125" style="13" bestFit="1" customWidth="1"/>
    <col min="14" max="14" width="54.875" style="13" customWidth="1"/>
    <col min="15" max="15" width="28.875" style="2" customWidth="1"/>
    <col min="16" max="16384" width="9" style="13"/>
  </cols>
  <sheetData>
    <row r="1" spans="1:16" s="14" customFormat="1" ht="15.75" customHeight="1">
      <c r="A1" s="177" t="s">
        <v>100</v>
      </c>
      <c r="B1" s="178"/>
      <c r="C1" s="26" t="s">
        <v>53</v>
      </c>
      <c r="D1" s="27"/>
      <c r="E1" s="27"/>
      <c r="F1" s="27"/>
      <c r="G1" s="27"/>
      <c r="H1" s="27"/>
      <c r="I1" s="27"/>
      <c r="J1" s="27"/>
      <c r="K1" s="27"/>
      <c r="L1" s="28"/>
      <c r="M1" s="113" t="s">
        <v>101</v>
      </c>
      <c r="N1" s="179" t="s">
        <v>102</v>
      </c>
      <c r="O1" s="180"/>
    </row>
    <row r="2" spans="1:16" s="14" customFormat="1" ht="21.75" customHeight="1">
      <c r="A2" s="181" t="s">
        <v>4</v>
      </c>
      <c r="B2" s="182"/>
      <c r="C2" s="185" t="s">
        <v>103</v>
      </c>
      <c r="D2" s="186"/>
      <c r="E2" s="186"/>
      <c r="F2" s="186"/>
      <c r="G2" s="186"/>
      <c r="H2" s="186"/>
      <c r="I2" s="186"/>
      <c r="J2" s="186"/>
      <c r="K2" s="186"/>
      <c r="L2" s="187"/>
      <c r="M2" s="114" t="s">
        <v>0</v>
      </c>
      <c r="N2" s="183" t="s">
        <v>104</v>
      </c>
      <c r="O2" s="184"/>
    </row>
    <row r="3" spans="1:16" s="14" customFormat="1" ht="15.75" customHeight="1">
      <c r="A3" s="181" t="s">
        <v>6</v>
      </c>
      <c r="B3" s="182"/>
      <c r="C3" s="193" t="s">
        <v>105</v>
      </c>
      <c r="D3" s="211"/>
      <c r="E3" s="211"/>
      <c r="F3" s="211"/>
      <c r="G3" s="211"/>
      <c r="H3" s="211"/>
      <c r="I3" s="211"/>
      <c r="J3" s="211"/>
      <c r="K3" s="211"/>
      <c r="L3" s="212"/>
      <c r="M3" s="114" t="s">
        <v>8</v>
      </c>
      <c r="N3" s="193" t="s">
        <v>82</v>
      </c>
      <c r="O3" s="194"/>
    </row>
    <row r="4" spans="1:16" s="14" customFormat="1" ht="15.75" customHeight="1">
      <c r="A4" s="195" t="s">
        <v>3</v>
      </c>
      <c r="B4" s="196"/>
      <c r="C4" s="202" t="s">
        <v>157</v>
      </c>
      <c r="D4" s="203"/>
      <c r="E4" s="203"/>
      <c r="F4" s="203"/>
      <c r="G4" s="203"/>
      <c r="H4" s="203"/>
      <c r="I4" s="203"/>
      <c r="J4" s="203"/>
      <c r="K4" s="203"/>
      <c r="L4" s="204"/>
      <c r="M4" s="114" t="s">
        <v>9</v>
      </c>
      <c r="N4" s="201" t="s">
        <v>106</v>
      </c>
      <c r="O4" s="184"/>
    </row>
    <row r="5" spans="1:16" s="14" customFormat="1" ht="15.75" customHeight="1">
      <c r="A5" s="197"/>
      <c r="B5" s="198"/>
      <c r="C5" s="205"/>
      <c r="D5" s="206"/>
      <c r="E5" s="206"/>
      <c r="F5" s="206"/>
      <c r="G5" s="206"/>
      <c r="H5" s="206"/>
      <c r="I5" s="206"/>
      <c r="J5" s="206"/>
      <c r="K5" s="206"/>
      <c r="L5" s="207"/>
      <c r="M5" s="114" t="s">
        <v>2</v>
      </c>
      <c r="N5" s="183" t="s">
        <v>107</v>
      </c>
      <c r="O5" s="184"/>
    </row>
    <row r="6" spans="1:16" ht="59.25" customHeight="1" thickBot="1">
      <c r="A6" s="199"/>
      <c r="B6" s="200"/>
      <c r="C6" s="208"/>
      <c r="D6" s="209"/>
      <c r="E6" s="209"/>
      <c r="F6" s="209"/>
      <c r="G6" s="209"/>
      <c r="H6" s="209"/>
      <c r="I6" s="209"/>
      <c r="J6" s="209"/>
      <c r="K6" s="209"/>
      <c r="L6" s="210"/>
      <c r="M6" s="115" t="s">
        <v>1</v>
      </c>
      <c r="N6" s="188" t="s">
        <v>210</v>
      </c>
      <c r="O6" s="189"/>
    </row>
    <row r="7" spans="1:16" ht="9" customHeight="1" thickBot="1">
      <c r="A7" s="149"/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49"/>
      <c r="N7" s="149"/>
      <c r="O7" s="150"/>
    </row>
    <row r="8" spans="1:16">
      <c r="A8" s="144" t="s">
        <v>108</v>
      </c>
      <c r="B8" s="145" t="s">
        <v>109</v>
      </c>
      <c r="C8" s="190" t="s">
        <v>5</v>
      </c>
      <c r="D8" s="191"/>
      <c r="E8" s="191"/>
      <c r="F8" s="191"/>
      <c r="G8" s="191"/>
      <c r="H8" s="191"/>
      <c r="I8" s="191"/>
      <c r="J8" s="192"/>
      <c r="K8" s="146" t="s">
        <v>7</v>
      </c>
      <c r="L8" s="146" t="s">
        <v>11</v>
      </c>
      <c r="M8" s="147" t="s">
        <v>110</v>
      </c>
      <c r="N8" s="147" t="s">
        <v>10</v>
      </c>
      <c r="O8" s="148" t="s">
        <v>1</v>
      </c>
    </row>
    <row r="9" spans="1:16" s="6" customFormat="1" ht="17.25" customHeight="1">
      <c r="A9" s="174" t="s">
        <v>99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6"/>
    </row>
    <row r="10" spans="1:16" s="4" customFormat="1" ht="22.5" customHeight="1">
      <c r="A10" s="151">
        <v>1</v>
      </c>
      <c r="B10" s="152">
        <v>1</v>
      </c>
      <c r="C10" s="153" t="s">
        <v>267</v>
      </c>
      <c r="D10" s="154"/>
      <c r="E10" s="154"/>
      <c r="F10" s="154"/>
      <c r="G10" s="154"/>
      <c r="H10" s="154"/>
      <c r="I10" s="154"/>
      <c r="J10" s="155"/>
      <c r="K10" s="155" t="s">
        <v>275</v>
      </c>
      <c r="L10" s="156" t="s">
        <v>35</v>
      </c>
      <c r="M10" s="157">
        <v>14</v>
      </c>
      <c r="N10" s="158" t="s">
        <v>279</v>
      </c>
      <c r="O10" s="159"/>
      <c r="P10" s="143"/>
    </row>
    <row r="11" spans="1:16" s="4" customFormat="1" ht="22.5" customHeight="1">
      <c r="A11" s="160">
        <v>2</v>
      </c>
      <c r="B11" s="161">
        <v>1</v>
      </c>
      <c r="C11" s="162" t="s">
        <v>268</v>
      </c>
      <c r="D11" s="163"/>
      <c r="E11" s="163"/>
      <c r="F11" s="163"/>
      <c r="G11" s="163"/>
      <c r="H11" s="163"/>
      <c r="I11" s="163"/>
      <c r="J11" s="164"/>
      <c r="K11" s="165" t="s">
        <v>19</v>
      </c>
      <c r="L11" s="166" t="s">
        <v>276</v>
      </c>
      <c r="M11" s="167">
        <v>8</v>
      </c>
      <c r="N11" s="168" t="s">
        <v>280</v>
      </c>
      <c r="O11" s="169"/>
    </row>
    <row r="12" spans="1:16" s="4" customFormat="1" ht="22.5" customHeight="1">
      <c r="A12" s="160">
        <v>3</v>
      </c>
      <c r="B12" s="161">
        <v>1</v>
      </c>
      <c r="C12" s="162" t="s">
        <v>37</v>
      </c>
      <c r="D12" s="163"/>
      <c r="E12" s="163"/>
      <c r="F12" s="163"/>
      <c r="G12" s="163"/>
      <c r="H12" s="163"/>
      <c r="I12" s="163"/>
      <c r="J12" s="164"/>
      <c r="K12" s="165" t="s">
        <v>19</v>
      </c>
      <c r="L12" s="166" t="s">
        <v>276</v>
      </c>
      <c r="M12" s="167">
        <v>10</v>
      </c>
      <c r="N12" s="168" t="s">
        <v>281</v>
      </c>
      <c r="O12" s="169"/>
    </row>
    <row r="13" spans="1:16" s="4" customFormat="1" ht="22.5" customHeight="1">
      <c r="A13" s="160">
        <v>4</v>
      </c>
      <c r="B13" s="161">
        <v>1</v>
      </c>
      <c r="C13" s="162" t="s">
        <v>54</v>
      </c>
      <c r="D13" s="163"/>
      <c r="E13" s="163"/>
      <c r="F13" s="163"/>
      <c r="G13" s="163"/>
      <c r="H13" s="163"/>
      <c r="I13" s="163"/>
      <c r="J13" s="164"/>
      <c r="K13" s="165" t="s">
        <v>19</v>
      </c>
      <c r="L13" s="166" t="s">
        <v>277</v>
      </c>
      <c r="M13" s="167">
        <v>10</v>
      </c>
      <c r="N13" s="168" t="s">
        <v>282</v>
      </c>
      <c r="O13" s="169"/>
    </row>
    <row r="14" spans="1:16" s="4" customFormat="1" ht="22.5" customHeight="1">
      <c r="A14" s="160">
        <v>5</v>
      </c>
      <c r="B14" s="161">
        <v>1</v>
      </c>
      <c r="C14" s="162" t="s">
        <v>87</v>
      </c>
      <c r="D14" s="163"/>
      <c r="E14" s="163"/>
      <c r="F14" s="163"/>
      <c r="G14" s="163"/>
      <c r="H14" s="163"/>
      <c r="I14" s="163"/>
      <c r="J14" s="164"/>
      <c r="K14" s="165" t="s">
        <v>19</v>
      </c>
      <c r="L14" s="166" t="s">
        <v>269</v>
      </c>
      <c r="M14" s="167">
        <v>12</v>
      </c>
      <c r="N14" s="168" t="s">
        <v>283</v>
      </c>
      <c r="O14" s="169"/>
    </row>
    <row r="15" spans="1:16" s="4" customFormat="1" ht="22.5" customHeight="1">
      <c r="A15" s="160">
        <v>6</v>
      </c>
      <c r="B15" s="161">
        <v>1</v>
      </c>
      <c r="C15" s="162" t="s">
        <v>68</v>
      </c>
      <c r="D15" s="163"/>
      <c r="E15" s="163"/>
      <c r="F15" s="163"/>
      <c r="G15" s="163"/>
      <c r="H15" s="163"/>
      <c r="I15" s="163"/>
      <c r="J15" s="164"/>
      <c r="K15" s="165" t="s">
        <v>19</v>
      </c>
      <c r="L15" s="166" t="s">
        <v>269</v>
      </c>
      <c r="M15" s="167">
        <v>8</v>
      </c>
      <c r="N15" s="168" t="s">
        <v>284</v>
      </c>
      <c r="O15" s="169"/>
    </row>
    <row r="16" spans="1:16" s="4" customFormat="1" ht="22.5" customHeight="1">
      <c r="A16" s="160">
        <v>7</v>
      </c>
      <c r="B16" s="161">
        <v>1</v>
      </c>
      <c r="C16" s="162" t="s">
        <v>17</v>
      </c>
      <c r="D16" s="163"/>
      <c r="E16" s="163"/>
      <c r="F16" s="163"/>
      <c r="G16" s="163"/>
      <c r="H16" s="163"/>
      <c r="I16" s="163"/>
      <c r="J16" s="164"/>
      <c r="K16" s="165" t="s">
        <v>19</v>
      </c>
      <c r="L16" s="166" t="s">
        <v>269</v>
      </c>
      <c r="M16" s="167">
        <v>4</v>
      </c>
      <c r="N16" s="168" t="s">
        <v>285</v>
      </c>
      <c r="O16" s="169"/>
    </row>
    <row r="17" spans="1:15" s="4" customFormat="1" ht="22.5" customHeight="1">
      <c r="A17" s="160">
        <v>8</v>
      </c>
      <c r="B17" s="161">
        <v>1</v>
      </c>
      <c r="C17" s="162" t="s">
        <v>270</v>
      </c>
      <c r="D17" s="163"/>
      <c r="E17" s="163"/>
      <c r="F17" s="163"/>
      <c r="G17" s="163"/>
      <c r="H17" s="163"/>
      <c r="I17" s="163"/>
      <c r="J17" s="164"/>
      <c r="K17" s="165" t="s">
        <v>19</v>
      </c>
      <c r="L17" s="166" t="s">
        <v>269</v>
      </c>
      <c r="M17" s="167">
        <v>10</v>
      </c>
      <c r="N17" s="168" t="s">
        <v>286</v>
      </c>
      <c r="O17" s="169"/>
    </row>
    <row r="18" spans="1:15" s="4" customFormat="1" ht="22.5" customHeight="1">
      <c r="A18" s="160">
        <v>9</v>
      </c>
      <c r="B18" s="161">
        <v>1</v>
      </c>
      <c r="C18" s="162" t="s">
        <v>46</v>
      </c>
      <c r="D18" s="163"/>
      <c r="E18" s="163"/>
      <c r="F18" s="163"/>
      <c r="G18" s="163"/>
      <c r="H18" s="163"/>
      <c r="I18" s="163"/>
      <c r="J18" s="164"/>
      <c r="K18" s="165" t="s">
        <v>19</v>
      </c>
      <c r="L18" s="166" t="s">
        <v>277</v>
      </c>
      <c r="M18" s="167">
        <v>8</v>
      </c>
      <c r="N18" s="168" t="s">
        <v>287</v>
      </c>
      <c r="O18" s="169"/>
    </row>
    <row r="19" spans="1:15" s="4" customFormat="1" ht="22.5" customHeight="1">
      <c r="A19" s="160">
        <v>10</v>
      </c>
      <c r="B19" s="161">
        <v>1</v>
      </c>
      <c r="C19" s="162" t="s">
        <v>271</v>
      </c>
      <c r="D19" s="163"/>
      <c r="E19" s="163"/>
      <c r="F19" s="163"/>
      <c r="G19" s="163"/>
      <c r="H19" s="163"/>
      <c r="I19" s="163"/>
      <c r="J19" s="164"/>
      <c r="K19" s="165" t="s">
        <v>19</v>
      </c>
      <c r="L19" s="166" t="s">
        <v>269</v>
      </c>
      <c r="M19" s="167">
        <v>8</v>
      </c>
      <c r="N19" s="168" t="s">
        <v>288</v>
      </c>
      <c r="O19" s="169"/>
    </row>
    <row r="20" spans="1:15" s="4" customFormat="1" ht="22.5" customHeight="1">
      <c r="A20" s="160">
        <v>11</v>
      </c>
      <c r="B20" s="161">
        <v>1</v>
      </c>
      <c r="C20" s="162" t="s">
        <v>272</v>
      </c>
      <c r="D20" s="163"/>
      <c r="E20" s="163"/>
      <c r="F20" s="163"/>
      <c r="G20" s="163"/>
      <c r="H20" s="163"/>
      <c r="I20" s="163"/>
      <c r="J20" s="164"/>
      <c r="K20" s="164" t="s">
        <v>19</v>
      </c>
      <c r="L20" s="166" t="s">
        <v>35</v>
      </c>
      <c r="M20" s="170">
        <v>18</v>
      </c>
      <c r="N20" s="171" t="s">
        <v>289</v>
      </c>
      <c r="O20" s="169"/>
    </row>
    <row r="21" spans="1:15" s="4" customFormat="1" ht="22.5" customHeight="1">
      <c r="A21" s="160">
        <v>12</v>
      </c>
      <c r="B21" s="161">
        <v>1</v>
      </c>
      <c r="C21" s="162" t="s">
        <v>89</v>
      </c>
      <c r="D21" s="163"/>
      <c r="E21" s="163"/>
      <c r="F21" s="163"/>
      <c r="G21" s="163"/>
      <c r="H21" s="163"/>
      <c r="I21" s="163"/>
      <c r="J21" s="164"/>
      <c r="K21" s="164" t="s">
        <v>19</v>
      </c>
      <c r="L21" s="166" t="s">
        <v>35</v>
      </c>
      <c r="M21" s="170">
        <v>10</v>
      </c>
      <c r="N21" s="171" t="s">
        <v>290</v>
      </c>
      <c r="O21" s="169"/>
    </row>
    <row r="22" spans="1:15" s="4" customFormat="1" ht="22.5" customHeight="1">
      <c r="A22" s="160">
        <v>13</v>
      </c>
      <c r="B22" s="161">
        <v>1</v>
      </c>
      <c r="C22" s="162" t="s">
        <v>90</v>
      </c>
      <c r="D22" s="163"/>
      <c r="E22" s="163"/>
      <c r="F22" s="163"/>
      <c r="G22" s="163"/>
      <c r="H22" s="163"/>
      <c r="I22" s="163"/>
      <c r="J22" s="164"/>
      <c r="K22" s="164" t="s">
        <v>19</v>
      </c>
      <c r="L22" s="166" t="s">
        <v>35</v>
      </c>
      <c r="M22" s="172">
        <v>10</v>
      </c>
      <c r="N22" s="171" t="s">
        <v>291</v>
      </c>
      <c r="O22" s="169"/>
    </row>
    <row r="23" spans="1:15" s="4" customFormat="1" ht="22.5" customHeight="1">
      <c r="A23" s="160">
        <v>14</v>
      </c>
      <c r="B23" s="161">
        <v>1</v>
      </c>
      <c r="C23" s="162" t="s">
        <v>273</v>
      </c>
      <c r="D23" s="163"/>
      <c r="E23" s="163"/>
      <c r="F23" s="163"/>
      <c r="G23" s="163"/>
      <c r="H23" s="163"/>
      <c r="I23" s="163"/>
      <c r="J23" s="164"/>
      <c r="K23" s="164" t="s">
        <v>19</v>
      </c>
      <c r="L23" s="166" t="s">
        <v>35</v>
      </c>
      <c r="M23" s="170">
        <v>8</v>
      </c>
      <c r="N23" s="171" t="s">
        <v>292</v>
      </c>
      <c r="O23" s="169"/>
    </row>
    <row r="24" spans="1:15" s="4" customFormat="1" ht="22.5" customHeight="1">
      <c r="A24" s="160">
        <v>15</v>
      </c>
      <c r="B24" s="161">
        <v>1</v>
      </c>
      <c r="C24" s="162" t="s">
        <v>274</v>
      </c>
      <c r="D24" s="163"/>
      <c r="E24" s="163"/>
      <c r="F24" s="163"/>
      <c r="G24" s="163"/>
      <c r="H24" s="163"/>
      <c r="I24" s="163"/>
      <c r="J24" s="164"/>
      <c r="K24" s="164" t="s">
        <v>19</v>
      </c>
      <c r="L24" s="166" t="s">
        <v>35</v>
      </c>
      <c r="M24" s="170">
        <v>14</v>
      </c>
      <c r="N24" s="171" t="s">
        <v>293</v>
      </c>
      <c r="O24" s="169"/>
    </row>
    <row r="25" spans="1:15" s="4" customFormat="1" ht="22.5" customHeight="1" thickBot="1">
      <c r="A25" s="15">
        <v>16</v>
      </c>
      <c r="B25" s="264">
        <v>1</v>
      </c>
      <c r="C25" s="265" t="s">
        <v>21</v>
      </c>
      <c r="D25" s="266"/>
      <c r="E25" s="266"/>
      <c r="F25" s="266"/>
      <c r="G25" s="266"/>
      <c r="H25" s="266"/>
      <c r="I25" s="266"/>
      <c r="J25" s="20"/>
      <c r="K25" s="20" t="s">
        <v>19</v>
      </c>
      <c r="L25" s="21" t="s">
        <v>35</v>
      </c>
      <c r="M25" s="22">
        <v>4</v>
      </c>
      <c r="N25" s="23" t="s">
        <v>294</v>
      </c>
      <c r="O25" s="267"/>
    </row>
    <row r="26" spans="1:15" s="6" customFormat="1" ht="17.25" customHeight="1">
      <c r="A26" s="261" t="s">
        <v>175</v>
      </c>
      <c r="B26" s="262"/>
      <c r="C26" s="262"/>
      <c r="D26" s="262"/>
      <c r="E26" s="262"/>
      <c r="F26" s="262"/>
      <c r="G26" s="262"/>
      <c r="H26" s="262"/>
      <c r="I26" s="262"/>
      <c r="J26" s="262"/>
      <c r="K26" s="262"/>
      <c r="L26" s="262"/>
      <c r="M26" s="262"/>
      <c r="N26" s="262"/>
      <c r="O26" s="263"/>
    </row>
    <row r="27" spans="1:15" s="4" customFormat="1">
      <c r="A27" s="44">
        <f>MAX(A$8:A8)+1</f>
        <v>1</v>
      </c>
      <c r="B27" s="94">
        <v>1</v>
      </c>
      <c r="C27" s="82" t="s">
        <v>111</v>
      </c>
      <c r="D27" s="89"/>
      <c r="E27" s="89"/>
      <c r="F27" s="89"/>
      <c r="G27" s="89"/>
      <c r="H27" s="89"/>
      <c r="I27" s="89"/>
      <c r="J27" s="95"/>
      <c r="K27" s="95" t="s">
        <v>112</v>
      </c>
      <c r="L27" s="50" t="s">
        <v>20</v>
      </c>
      <c r="M27" s="76">
        <v>2</v>
      </c>
      <c r="N27" s="77" t="s">
        <v>169</v>
      </c>
      <c r="O27" s="87"/>
    </row>
    <row r="28" spans="1:15" s="4" customFormat="1">
      <c r="A28" s="44">
        <v>2</v>
      </c>
      <c r="B28" s="94">
        <v>1</v>
      </c>
      <c r="C28" s="82" t="s">
        <v>113</v>
      </c>
      <c r="D28" s="89"/>
      <c r="E28" s="89"/>
      <c r="F28" s="89"/>
      <c r="G28" s="89"/>
      <c r="H28" s="89"/>
      <c r="I28" s="89"/>
      <c r="J28" s="95"/>
      <c r="K28" s="95" t="s">
        <v>114</v>
      </c>
      <c r="L28" s="50" t="s">
        <v>20</v>
      </c>
      <c r="M28" s="76">
        <v>9</v>
      </c>
      <c r="N28" s="78" t="s">
        <v>183</v>
      </c>
      <c r="O28" s="87"/>
    </row>
    <row r="29" spans="1:15" s="4" customFormat="1" ht="22.5">
      <c r="A29" s="44">
        <v>3</v>
      </c>
      <c r="B29" s="94">
        <v>1</v>
      </c>
      <c r="C29" s="82" t="s">
        <v>37</v>
      </c>
      <c r="D29" s="89"/>
      <c r="E29" s="89"/>
      <c r="F29" s="89"/>
      <c r="G29" s="89"/>
      <c r="H29" s="89"/>
      <c r="I29" s="89"/>
      <c r="J29" s="95"/>
      <c r="K29" s="95" t="s">
        <v>114</v>
      </c>
      <c r="L29" s="50" t="s">
        <v>20</v>
      </c>
      <c r="M29" s="76">
        <v>2</v>
      </c>
      <c r="N29" s="77" t="s">
        <v>245</v>
      </c>
      <c r="O29" s="87"/>
    </row>
    <row r="30" spans="1:15" s="4" customFormat="1">
      <c r="A30" s="44">
        <v>4</v>
      </c>
      <c r="B30" s="94">
        <v>1</v>
      </c>
      <c r="C30" s="82" t="s">
        <v>54</v>
      </c>
      <c r="D30" s="89"/>
      <c r="E30" s="89"/>
      <c r="F30" s="89"/>
      <c r="G30" s="89"/>
      <c r="H30" s="89"/>
      <c r="I30" s="89"/>
      <c r="J30" s="95"/>
      <c r="K30" s="95" t="s">
        <v>95</v>
      </c>
      <c r="L30" s="50" t="s">
        <v>20</v>
      </c>
      <c r="M30" s="76">
        <v>8</v>
      </c>
      <c r="N30" s="78" t="s">
        <v>246</v>
      </c>
      <c r="O30" s="87"/>
    </row>
    <row r="31" spans="1:15" s="4" customFormat="1">
      <c r="A31" s="44">
        <v>5</v>
      </c>
      <c r="B31" s="94">
        <v>1</v>
      </c>
      <c r="C31" s="82" t="s">
        <v>87</v>
      </c>
      <c r="D31" s="89"/>
      <c r="E31" s="89"/>
      <c r="F31" s="89"/>
      <c r="G31" s="89"/>
      <c r="H31" s="89"/>
      <c r="I31" s="89"/>
      <c r="J31" s="95"/>
      <c r="K31" s="95" t="s">
        <v>96</v>
      </c>
      <c r="L31" s="50" t="s">
        <v>20</v>
      </c>
      <c r="M31" s="76">
        <v>7</v>
      </c>
      <c r="N31" s="78" t="s">
        <v>247</v>
      </c>
      <c r="O31" s="87"/>
    </row>
    <row r="32" spans="1:15" s="4" customFormat="1" ht="45">
      <c r="A32" s="44">
        <v>6</v>
      </c>
      <c r="B32" s="94">
        <v>1</v>
      </c>
      <c r="C32" s="82" t="s">
        <v>68</v>
      </c>
      <c r="D32" s="89"/>
      <c r="E32" s="89"/>
      <c r="F32" s="89"/>
      <c r="G32" s="89"/>
      <c r="H32" s="89"/>
      <c r="I32" s="89"/>
      <c r="J32" s="95"/>
      <c r="K32" s="95" t="s">
        <v>115</v>
      </c>
      <c r="L32" s="50" t="s">
        <v>88</v>
      </c>
      <c r="M32" s="79">
        <v>16</v>
      </c>
      <c r="N32" s="78" t="s">
        <v>207</v>
      </c>
      <c r="O32" s="87"/>
    </row>
    <row r="33" spans="1:15" s="4" customFormat="1" ht="45">
      <c r="A33" s="44">
        <v>7</v>
      </c>
      <c r="B33" s="94">
        <v>1</v>
      </c>
      <c r="C33" s="82" t="s">
        <v>119</v>
      </c>
      <c r="D33" s="89"/>
      <c r="E33" s="89"/>
      <c r="F33" s="89"/>
      <c r="G33" s="89"/>
      <c r="H33" s="89"/>
      <c r="I33" s="89"/>
      <c r="J33" s="95"/>
      <c r="K33" s="95" t="s">
        <v>116</v>
      </c>
      <c r="L33" s="50" t="s">
        <v>35</v>
      </c>
      <c r="M33" s="79">
        <v>4</v>
      </c>
      <c r="N33" s="77" t="s">
        <v>167</v>
      </c>
      <c r="O33" s="87"/>
    </row>
    <row r="34" spans="1:15" s="4" customFormat="1" ht="33.75">
      <c r="A34" s="44">
        <v>8</v>
      </c>
      <c r="B34" s="94">
        <v>1</v>
      </c>
      <c r="C34" s="82" t="s">
        <v>209</v>
      </c>
      <c r="D34" s="89"/>
      <c r="E34" s="89"/>
      <c r="F34" s="89"/>
      <c r="G34" s="89"/>
      <c r="H34" s="89"/>
      <c r="I34" s="89"/>
      <c r="J34" s="95"/>
      <c r="K34" s="95" t="s">
        <v>116</v>
      </c>
      <c r="L34" s="50" t="s">
        <v>35</v>
      </c>
      <c r="M34" s="79">
        <v>8</v>
      </c>
      <c r="N34" s="78" t="s">
        <v>165</v>
      </c>
      <c r="O34" s="87"/>
    </row>
    <row r="35" spans="1:15" s="4" customFormat="1" ht="45">
      <c r="A35" s="44">
        <v>9</v>
      </c>
      <c r="B35" s="94">
        <v>1</v>
      </c>
      <c r="C35" s="82" t="s">
        <v>46</v>
      </c>
      <c r="D35" s="89"/>
      <c r="E35" s="89"/>
      <c r="F35" s="89"/>
      <c r="G35" s="89"/>
      <c r="H35" s="89"/>
      <c r="I35" s="89"/>
      <c r="J35" s="95"/>
      <c r="K35" s="95" t="s">
        <v>116</v>
      </c>
      <c r="L35" s="50" t="s">
        <v>35</v>
      </c>
      <c r="M35" s="79">
        <v>14</v>
      </c>
      <c r="N35" s="77" t="s">
        <v>168</v>
      </c>
      <c r="O35" s="87"/>
    </row>
    <row r="36" spans="1:15" s="4" customFormat="1" ht="56.25">
      <c r="A36" s="44">
        <v>10</v>
      </c>
      <c r="B36" s="94">
        <v>1</v>
      </c>
      <c r="C36" s="82" t="s">
        <v>120</v>
      </c>
      <c r="D36" s="89"/>
      <c r="E36" s="89"/>
      <c r="F36" s="89"/>
      <c r="G36" s="89"/>
      <c r="H36" s="89"/>
      <c r="I36" s="89"/>
      <c r="J36" s="95"/>
      <c r="K36" s="95" t="s">
        <v>116</v>
      </c>
      <c r="L36" s="50" t="s">
        <v>35</v>
      </c>
      <c r="M36" s="76">
        <v>6</v>
      </c>
      <c r="N36" s="78" t="s">
        <v>253</v>
      </c>
      <c r="O36" s="87"/>
    </row>
    <row r="37" spans="1:15" s="4" customFormat="1" ht="45">
      <c r="A37" s="44">
        <v>11</v>
      </c>
      <c r="B37" s="94">
        <v>1</v>
      </c>
      <c r="C37" s="82" t="s">
        <v>205</v>
      </c>
      <c r="D37" s="89"/>
      <c r="E37" s="89"/>
      <c r="F37" s="89"/>
      <c r="G37" s="89"/>
      <c r="H37" s="89"/>
      <c r="I37" s="89"/>
      <c r="J37" s="95"/>
      <c r="K37" s="95" t="s">
        <v>116</v>
      </c>
      <c r="L37" s="50" t="s">
        <v>88</v>
      </c>
      <c r="M37" s="79">
        <v>16</v>
      </c>
      <c r="N37" s="80" t="s">
        <v>208</v>
      </c>
      <c r="O37" s="87"/>
    </row>
    <row r="38" spans="1:15" s="4" customFormat="1" ht="45">
      <c r="A38" s="44">
        <v>12</v>
      </c>
      <c r="B38" s="94">
        <v>1</v>
      </c>
      <c r="C38" s="82" t="s">
        <v>89</v>
      </c>
      <c r="D38" s="89"/>
      <c r="E38" s="89"/>
      <c r="F38" s="89"/>
      <c r="G38" s="89"/>
      <c r="H38" s="89"/>
      <c r="I38" s="89"/>
      <c r="J38" s="95"/>
      <c r="K38" s="95" t="s">
        <v>116</v>
      </c>
      <c r="L38" s="50" t="s">
        <v>88</v>
      </c>
      <c r="M38" s="79">
        <v>16</v>
      </c>
      <c r="N38" s="80" t="s">
        <v>208</v>
      </c>
      <c r="O38" s="87"/>
    </row>
    <row r="39" spans="1:15" s="4" customFormat="1" ht="45">
      <c r="A39" s="44">
        <v>13</v>
      </c>
      <c r="B39" s="94">
        <v>1</v>
      </c>
      <c r="C39" s="82" t="s">
        <v>90</v>
      </c>
      <c r="D39" s="89"/>
      <c r="E39" s="89"/>
      <c r="F39" s="89"/>
      <c r="G39" s="89"/>
      <c r="H39" s="89"/>
      <c r="I39" s="89"/>
      <c r="J39" s="95"/>
      <c r="K39" s="95" t="s">
        <v>116</v>
      </c>
      <c r="L39" s="50" t="s">
        <v>88</v>
      </c>
      <c r="M39" s="79">
        <v>16</v>
      </c>
      <c r="N39" s="80" t="s">
        <v>208</v>
      </c>
      <c r="O39" s="173" t="s">
        <v>278</v>
      </c>
    </row>
    <row r="40" spans="1:15" s="4" customFormat="1" ht="45">
      <c r="A40" s="44">
        <v>14</v>
      </c>
      <c r="B40" s="70">
        <v>1</v>
      </c>
      <c r="C40" s="54" t="s">
        <v>91</v>
      </c>
      <c r="D40" s="71"/>
      <c r="E40" s="71"/>
      <c r="F40" s="71"/>
      <c r="G40" s="71"/>
      <c r="H40" s="71"/>
      <c r="I40" s="71"/>
      <c r="J40" s="49"/>
      <c r="K40" s="49" t="s">
        <v>116</v>
      </c>
      <c r="L40" s="50" t="s">
        <v>35</v>
      </c>
      <c r="M40" s="51">
        <v>4</v>
      </c>
      <c r="N40" s="61" t="s">
        <v>166</v>
      </c>
      <c r="O40" s="72"/>
    </row>
    <row r="41" spans="1:15" s="4" customFormat="1" ht="45">
      <c r="A41" s="44">
        <v>15</v>
      </c>
      <c r="B41" s="123">
        <v>1</v>
      </c>
      <c r="C41" s="83" t="s">
        <v>117</v>
      </c>
      <c r="D41" s="124"/>
      <c r="E41" s="124"/>
      <c r="F41" s="124"/>
      <c r="G41" s="124"/>
      <c r="H41" s="124"/>
      <c r="I41" s="124"/>
      <c r="J41" s="125"/>
      <c r="K41" s="125" t="s">
        <v>116</v>
      </c>
      <c r="L41" s="99" t="s">
        <v>35</v>
      </c>
      <c r="M41" s="58">
        <v>10</v>
      </c>
      <c r="N41" s="81" t="s">
        <v>254</v>
      </c>
      <c r="O41" s="72"/>
    </row>
    <row r="42" spans="1:15" s="4" customFormat="1" ht="14.25" thickBot="1">
      <c r="A42" s="126">
        <v>16</v>
      </c>
      <c r="B42" s="106">
        <v>1</v>
      </c>
      <c r="C42" s="84" t="s">
        <v>206</v>
      </c>
      <c r="D42" s="107"/>
      <c r="E42" s="107"/>
      <c r="F42" s="107"/>
      <c r="G42" s="107"/>
      <c r="H42" s="107"/>
      <c r="I42" s="107"/>
      <c r="J42" s="108"/>
      <c r="K42" s="108" t="s">
        <v>115</v>
      </c>
      <c r="L42" s="127" t="s">
        <v>35</v>
      </c>
      <c r="M42" s="110">
        <v>8</v>
      </c>
      <c r="N42" s="111" t="s">
        <v>255</v>
      </c>
      <c r="O42" s="128"/>
    </row>
  </sheetData>
  <autoFilter ref="A8:O8"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</autoFilter>
  <mergeCells count="16">
    <mergeCell ref="A26:O26"/>
    <mergeCell ref="A9:O9"/>
    <mergeCell ref="A1:B1"/>
    <mergeCell ref="N1:O1"/>
    <mergeCell ref="A2:B2"/>
    <mergeCell ref="N2:O2"/>
    <mergeCell ref="C2:L2"/>
    <mergeCell ref="N6:O6"/>
    <mergeCell ref="C8:J8"/>
    <mergeCell ref="A3:B3"/>
    <mergeCell ref="N3:O3"/>
    <mergeCell ref="A4:B6"/>
    <mergeCell ref="N4:O4"/>
    <mergeCell ref="N5:O5"/>
    <mergeCell ref="C4:L6"/>
    <mergeCell ref="C3:L3"/>
  </mergeCells>
  <phoneticPr fontId="2"/>
  <dataValidations count="1">
    <dataValidation type="list" allowBlank="1" showInputMessage="1" showErrorMessage="1" sqref="L27:L42 L10:L25">
      <formula1>",全角,半角,全半角"</formula1>
    </dataValidation>
  </dataValidations>
  <pageMargins left="0.39370078740157483" right="0.39370078740157483" top="0.39370078740157483" bottom="0.39370078740157483" header="0.31496062992125984" footer="0.19685039370078741"/>
  <pageSetup paperSize="9" scale="74" fitToHeight="0" orientation="landscape" cellComments="asDisplayed" r:id="rId1"/>
  <headerFooter alignWithMargins="0"/>
  <rowBreaks count="1" manualBreakCount="1">
    <brk id="25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O33"/>
  <sheetViews>
    <sheetView showGridLines="0" view="pageBreakPreview" zoomScaleNormal="100" zoomScaleSheetLayoutView="100" workbookViewId="0">
      <pane ySplit="8" topLeftCell="A9" activePane="bottomLeft" state="frozen"/>
      <selection activeCell="AC78" sqref="AC78:BE78"/>
      <selection pane="bottomLeft" sqref="A1:B1"/>
    </sheetView>
  </sheetViews>
  <sheetFormatPr defaultRowHeight="13.5"/>
  <cols>
    <col min="1" max="1" width="3.5" style="13" customWidth="1"/>
    <col min="2" max="2" width="16.625" style="13" customWidth="1"/>
    <col min="3" max="8" width="3.75" style="13" customWidth="1"/>
    <col min="9" max="10" width="15.625" style="13" customWidth="1"/>
    <col min="11" max="11" width="8.625" style="13" customWidth="1"/>
    <col min="12" max="12" width="10.25" style="13" customWidth="1"/>
    <col min="13" max="13" width="14.125" style="13" bestFit="1" customWidth="1"/>
    <col min="14" max="14" width="54.875" style="13" customWidth="1"/>
    <col min="15" max="15" width="28.875" style="2" customWidth="1"/>
    <col min="16" max="16384" width="9" style="13"/>
  </cols>
  <sheetData>
    <row r="1" spans="1:15" s="14" customFormat="1" ht="15.75" customHeight="1">
      <c r="A1" s="222" t="s">
        <v>86</v>
      </c>
      <c r="B1" s="223"/>
      <c r="C1" s="224" t="s">
        <v>98</v>
      </c>
      <c r="D1" s="224"/>
      <c r="E1" s="224"/>
      <c r="F1" s="224"/>
      <c r="G1" s="224"/>
      <c r="H1" s="224"/>
      <c r="I1" s="224"/>
      <c r="J1" s="224"/>
      <c r="K1" s="224"/>
      <c r="L1" s="225"/>
      <c r="M1" s="118" t="s">
        <v>85</v>
      </c>
      <c r="N1" s="218" t="s">
        <v>84</v>
      </c>
      <c r="O1" s="219"/>
    </row>
    <row r="2" spans="1:15" s="14" customFormat="1" ht="15.75" customHeight="1">
      <c r="A2" s="216" t="s">
        <v>4</v>
      </c>
      <c r="B2" s="217"/>
      <c r="C2" s="226" t="s">
        <v>121</v>
      </c>
      <c r="D2" s="226"/>
      <c r="E2" s="226"/>
      <c r="F2" s="226"/>
      <c r="G2" s="226"/>
      <c r="H2" s="226"/>
      <c r="I2" s="226"/>
      <c r="J2" s="226"/>
      <c r="K2" s="226"/>
      <c r="L2" s="227"/>
      <c r="M2" s="119" t="s">
        <v>0</v>
      </c>
      <c r="N2" s="220" t="s">
        <v>83</v>
      </c>
      <c r="O2" s="221"/>
    </row>
    <row r="3" spans="1:15" s="14" customFormat="1" ht="15.75" customHeight="1">
      <c r="A3" s="216" t="s">
        <v>6</v>
      </c>
      <c r="B3" s="217"/>
      <c r="C3" s="226" t="s">
        <v>118</v>
      </c>
      <c r="D3" s="226"/>
      <c r="E3" s="226"/>
      <c r="F3" s="226"/>
      <c r="G3" s="226"/>
      <c r="H3" s="226"/>
      <c r="I3" s="226"/>
      <c r="J3" s="226"/>
      <c r="K3" s="226"/>
      <c r="L3" s="227"/>
      <c r="M3" s="119" t="s">
        <v>8</v>
      </c>
      <c r="N3" s="220" t="s">
        <v>82</v>
      </c>
      <c r="O3" s="221"/>
    </row>
    <row r="4" spans="1:15" s="14" customFormat="1" ht="15.75" customHeight="1">
      <c r="A4" s="228" t="s">
        <v>3</v>
      </c>
      <c r="B4" s="229"/>
      <c r="C4" s="237" t="s">
        <v>256</v>
      </c>
      <c r="D4" s="237"/>
      <c r="E4" s="237"/>
      <c r="F4" s="237"/>
      <c r="G4" s="237"/>
      <c r="H4" s="237"/>
      <c r="I4" s="237"/>
      <c r="J4" s="237"/>
      <c r="K4" s="237"/>
      <c r="L4" s="238"/>
      <c r="M4" s="119" t="s">
        <v>9</v>
      </c>
      <c r="N4" s="234" t="s">
        <v>51</v>
      </c>
      <c r="O4" s="221"/>
    </row>
    <row r="5" spans="1:15" s="14" customFormat="1" ht="15.75" customHeight="1">
      <c r="A5" s="230"/>
      <c r="B5" s="231"/>
      <c r="C5" s="239"/>
      <c r="D5" s="239"/>
      <c r="E5" s="239"/>
      <c r="F5" s="239"/>
      <c r="G5" s="239"/>
      <c r="H5" s="239"/>
      <c r="I5" s="239"/>
      <c r="J5" s="239"/>
      <c r="K5" s="239"/>
      <c r="L5" s="240"/>
      <c r="M5" s="119" t="s">
        <v>2</v>
      </c>
      <c r="N5" s="220" t="s">
        <v>50</v>
      </c>
      <c r="O5" s="221"/>
    </row>
    <row r="6" spans="1:15" ht="78" customHeight="1" thickBot="1">
      <c r="A6" s="232"/>
      <c r="B6" s="233"/>
      <c r="C6" s="241"/>
      <c r="D6" s="241"/>
      <c r="E6" s="241"/>
      <c r="F6" s="241"/>
      <c r="G6" s="241"/>
      <c r="H6" s="241"/>
      <c r="I6" s="241"/>
      <c r="J6" s="241"/>
      <c r="K6" s="241"/>
      <c r="L6" s="242"/>
      <c r="M6" s="120" t="s">
        <v>1</v>
      </c>
      <c r="N6" s="235" t="s">
        <v>233</v>
      </c>
      <c r="O6" s="236"/>
    </row>
    <row r="7" spans="1:15" ht="9" customHeight="1" thickBot="1">
      <c r="A7" s="91"/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129"/>
    </row>
    <row r="8" spans="1:15">
      <c r="A8" s="29" t="s">
        <v>49</v>
      </c>
      <c r="B8" s="121" t="s">
        <v>48</v>
      </c>
      <c r="C8" s="213" t="s">
        <v>5</v>
      </c>
      <c r="D8" s="214"/>
      <c r="E8" s="214"/>
      <c r="F8" s="214"/>
      <c r="G8" s="214"/>
      <c r="H8" s="214"/>
      <c r="I8" s="214"/>
      <c r="J8" s="215"/>
      <c r="K8" s="122" t="s">
        <v>7</v>
      </c>
      <c r="L8" s="122" t="s">
        <v>11</v>
      </c>
      <c r="M8" s="32" t="s">
        <v>47</v>
      </c>
      <c r="N8" s="32" t="s">
        <v>10</v>
      </c>
      <c r="O8" s="33" t="s">
        <v>1</v>
      </c>
    </row>
    <row r="9" spans="1:15" s="4" customFormat="1" ht="39.950000000000003" customHeight="1">
      <c r="A9" s="34">
        <f>MAX(A$8:A8)+1</f>
        <v>1</v>
      </c>
      <c r="B9" s="67">
        <v>1</v>
      </c>
      <c r="C9" s="36" t="s">
        <v>81</v>
      </c>
      <c r="D9" s="68"/>
      <c r="E9" s="68"/>
      <c r="F9" s="68"/>
      <c r="G9" s="68"/>
      <c r="H9" s="68"/>
      <c r="I9" s="68"/>
      <c r="J9" s="39"/>
      <c r="K9" s="39" t="s">
        <v>18</v>
      </c>
      <c r="L9" s="40" t="s">
        <v>20</v>
      </c>
      <c r="M9" s="41">
        <v>8</v>
      </c>
      <c r="N9" s="56" t="s">
        <v>244</v>
      </c>
      <c r="O9" s="86"/>
    </row>
    <row r="10" spans="1:15" s="4" customFormat="1" ht="22.5">
      <c r="A10" s="44">
        <f>MAX(A$8:A9)+1</f>
        <v>2</v>
      </c>
      <c r="B10" s="94">
        <v>1</v>
      </c>
      <c r="C10" s="82" t="s">
        <v>80</v>
      </c>
      <c r="D10" s="89"/>
      <c r="E10" s="89"/>
      <c r="F10" s="89"/>
      <c r="G10" s="89"/>
      <c r="H10" s="89"/>
      <c r="I10" s="89"/>
      <c r="J10" s="95"/>
      <c r="K10" s="95" t="s">
        <v>18</v>
      </c>
      <c r="L10" s="50" t="s">
        <v>20</v>
      </c>
      <c r="M10" s="76">
        <v>2</v>
      </c>
      <c r="N10" s="77" t="s">
        <v>245</v>
      </c>
      <c r="O10" s="87"/>
    </row>
    <row r="11" spans="1:15" s="4" customFormat="1">
      <c r="A11" s="44">
        <f>MAX(A$8:A10)+1</f>
        <v>3</v>
      </c>
      <c r="B11" s="94">
        <v>1</v>
      </c>
      <c r="C11" s="82" t="s">
        <v>79</v>
      </c>
      <c r="D11" s="89"/>
      <c r="E11" s="89"/>
      <c r="F11" s="89"/>
      <c r="G11" s="89"/>
      <c r="H11" s="89"/>
      <c r="I11" s="89"/>
      <c r="J11" s="95"/>
      <c r="K11" s="95" t="s">
        <v>18</v>
      </c>
      <c r="L11" s="50" t="s">
        <v>20</v>
      </c>
      <c r="M11" s="76">
        <v>8</v>
      </c>
      <c r="N11" s="78" t="s">
        <v>246</v>
      </c>
      <c r="O11" s="87"/>
    </row>
    <row r="12" spans="1:15" s="4" customFormat="1">
      <c r="A12" s="44">
        <f>MAX(A$8:A11)+1</f>
        <v>4</v>
      </c>
      <c r="B12" s="94">
        <v>1</v>
      </c>
      <c r="C12" s="82" t="s">
        <v>78</v>
      </c>
      <c r="D12" s="89"/>
      <c r="E12" s="89"/>
      <c r="F12" s="89"/>
      <c r="G12" s="89"/>
      <c r="H12" s="89"/>
      <c r="I12" s="89"/>
      <c r="J12" s="95"/>
      <c r="K12" s="95" t="s">
        <v>18</v>
      </c>
      <c r="L12" s="50" t="s">
        <v>20</v>
      </c>
      <c r="M12" s="76">
        <v>7</v>
      </c>
      <c r="N12" s="78" t="s">
        <v>247</v>
      </c>
      <c r="O12" s="87"/>
    </row>
    <row r="13" spans="1:15" s="4" customFormat="1" ht="13.5" customHeight="1">
      <c r="A13" s="44">
        <f>MAX(A$8:A12)+1</f>
        <v>5</v>
      </c>
      <c r="B13" s="94">
        <v>1</v>
      </c>
      <c r="C13" s="82" t="s">
        <v>77</v>
      </c>
      <c r="D13" s="89"/>
      <c r="E13" s="89"/>
      <c r="F13" s="89"/>
      <c r="G13" s="89"/>
      <c r="H13" s="89"/>
      <c r="I13" s="89"/>
      <c r="J13" s="95"/>
      <c r="K13" s="95" t="s">
        <v>18</v>
      </c>
      <c r="L13" s="50" t="s">
        <v>20</v>
      </c>
      <c r="M13" s="76">
        <v>5</v>
      </c>
      <c r="N13" s="78" t="s">
        <v>241</v>
      </c>
      <c r="O13" s="87"/>
    </row>
    <row r="14" spans="1:15" s="4" customFormat="1" ht="84.75" customHeight="1">
      <c r="A14" s="44">
        <f>MAX(A$8:A13)+1</f>
        <v>6</v>
      </c>
      <c r="B14" s="94">
        <v>1</v>
      </c>
      <c r="C14" s="82" t="s">
        <v>76</v>
      </c>
      <c r="D14" s="89"/>
      <c r="E14" s="89"/>
      <c r="F14" s="89"/>
      <c r="G14" s="89"/>
      <c r="H14" s="89"/>
      <c r="I14" s="89"/>
      <c r="J14" s="95"/>
      <c r="K14" s="95" t="s">
        <v>19</v>
      </c>
      <c r="L14" s="50" t="s">
        <v>35</v>
      </c>
      <c r="M14" s="76">
        <v>110</v>
      </c>
      <c r="N14" s="78"/>
      <c r="O14" s="87" t="s">
        <v>213</v>
      </c>
    </row>
    <row r="15" spans="1:15" s="4" customFormat="1" ht="82.5" customHeight="1">
      <c r="A15" s="44">
        <f>MAX(A$8:A14)+1</f>
        <v>7</v>
      </c>
      <c r="B15" s="94">
        <v>1</v>
      </c>
      <c r="C15" s="82" t="s">
        <v>75</v>
      </c>
      <c r="D15" s="89"/>
      <c r="E15" s="89"/>
      <c r="F15" s="89"/>
      <c r="G15" s="89"/>
      <c r="H15" s="89"/>
      <c r="I15" s="89"/>
      <c r="J15" s="95"/>
      <c r="K15" s="95" t="s">
        <v>19</v>
      </c>
      <c r="L15" s="50" t="s">
        <v>35</v>
      </c>
      <c r="M15" s="76">
        <v>40</v>
      </c>
      <c r="N15" s="77" t="s">
        <v>234</v>
      </c>
      <c r="O15" s="87" t="s">
        <v>240</v>
      </c>
    </row>
    <row r="16" spans="1:15" s="4" customFormat="1" ht="33.75">
      <c r="A16" s="44">
        <f>MAX(A$8:A15)+1</f>
        <v>8</v>
      </c>
      <c r="B16" s="94">
        <v>1</v>
      </c>
      <c r="C16" s="82" t="s">
        <v>128</v>
      </c>
      <c r="D16" s="89"/>
      <c r="E16" s="89"/>
      <c r="F16" s="89"/>
      <c r="G16" s="89"/>
      <c r="H16" s="89"/>
      <c r="I16" s="89"/>
      <c r="J16" s="95"/>
      <c r="K16" s="95" t="s">
        <v>18</v>
      </c>
      <c r="L16" s="50" t="s">
        <v>20</v>
      </c>
      <c r="M16" s="76">
        <v>8</v>
      </c>
      <c r="N16" s="78" t="s">
        <v>127</v>
      </c>
      <c r="O16" s="87" t="s">
        <v>214</v>
      </c>
    </row>
    <row r="17" spans="1:15" s="4" customFormat="1" ht="22.5">
      <c r="A17" s="44">
        <f>MAX(A$8:A16)+1</f>
        <v>9</v>
      </c>
      <c r="B17" s="94">
        <v>1</v>
      </c>
      <c r="C17" s="82" t="s">
        <v>74</v>
      </c>
      <c r="D17" s="89"/>
      <c r="E17" s="89"/>
      <c r="F17" s="89"/>
      <c r="G17" s="89"/>
      <c r="H17" s="89"/>
      <c r="I17" s="89"/>
      <c r="J17" s="95"/>
      <c r="K17" s="95" t="s">
        <v>18</v>
      </c>
      <c r="L17" s="50" t="s">
        <v>20</v>
      </c>
      <c r="M17" s="76">
        <v>13</v>
      </c>
      <c r="N17" s="78" t="s">
        <v>73</v>
      </c>
      <c r="O17" s="87" t="s">
        <v>215</v>
      </c>
    </row>
    <row r="18" spans="1:15" s="4" customFormat="1" ht="231.75" customHeight="1">
      <c r="A18" s="97">
        <f>MAX(A$8:A17)+1</f>
        <v>10</v>
      </c>
      <c r="B18" s="94">
        <v>1</v>
      </c>
      <c r="C18" s="82" t="s">
        <v>72</v>
      </c>
      <c r="D18" s="89"/>
      <c r="E18" s="89"/>
      <c r="F18" s="89"/>
      <c r="G18" s="89"/>
      <c r="H18" s="89"/>
      <c r="I18" s="89"/>
      <c r="J18" s="95"/>
      <c r="K18" s="95" t="s">
        <v>19</v>
      </c>
      <c r="L18" s="50" t="s">
        <v>35</v>
      </c>
      <c r="M18" s="76">
        <v>100</v>
      </c>
      <c r="N18" s="78"/>
      <c r="O18" s="87" t="s">
        <v>216</v>
      </c>
    </row>
    <row r="19" spans="1:15" s="4" customFormat="1" ht="37.5" customHeight="1">
      <c r="A19" s="97">
        <f>MAX(A$8:A18)+1</f>
        <v>11</v>
      </c>
      <c r="B19" s="94">
        <v>1</v>
      </c>
      <c r="C19" s="82" t="s">
        <v>71</v>
      </c>
      <c r="D19" s="89"/>
      <c r="E19" s="89"/>
      <c r="F19" s="89"/>
      <c r="G19" s="89"/>
      <c r="H19" s="89"/>
      <c r="I19" s="89"/>
      <c r="J19" s="95"/>
      <c r="K19" s="95" t="s">
        <v>18</v>
      </c>
      <c r="L19" s="50" t="s">
        <v>20</v>
      </c>
      <c r="M19" s="76">
        <v>9</v>
      </c>
      <c r="N19" s="78" t="s">
        <v>211</v>
      </c>
      <c r="O19" s="88"/>
    </row>
    <row r="20" spans="1:15" s="4" customFormat="1" ht="25.5" customHeight="1">
      <c r="A20" s="97">
        <f>MAX(A$8:A19)+1</f>
        <v>12</v>
      </c>
      <c r="B20" s="94">
        <v>1</v>
      </c>
      <c r="C20" s="82" t="s">
        <v>70</v>
      </c>
      <c r="D20" s="89"/>
      <c r="E20" s="89"/>
      <c r="F20" s="89"/>
      <c r="G20" s="89"/>
      <c r="H20" s="89"/>
      <c r="I20" s="89"/>
      <c r="J20" s="95"/>
      <c r="K20" s="95" t="s">
        <v>18</v>
      </c>
      <c r="L20" s="50" t="s">
        <v>20</v>
      </c>
      <c r="M20" s="76">
        <v>25</v>
      </c>
      <c r="N20" s="78" t="s">
        <v>69</v>
      </c>
      <c r="O20" s="87"/>
    </row>
    <row r="21" spans="1:15" s="4" customFormat="1" ht="98.25" customHeight="1">
      <c r="A21" s="97">
        <f>MAX(A$8:A20)+1</f>
        <v>13</v>
      </c>
      <c r="B21" s="94">
        <v>1</v>
      </c>
      <c r="C21" s="82" t="s">
        <v>129</v>
      </c>
      <c r="D21" s="89"/>
      <c r="E21" s="89"/>
      <c r="F21" s="89"/>
      <c r="G21" s="89"/>
      <c r="H21" s="89"/>
      <c r="I21" s="89"/>
      <c r="J21" s="95"/>
      <c r="K21" s="95" t="s">
        <v>19</v>
      </c>
      <c r="L21" s="50" t="s">
        <v>35</v>
      </c>
      <c r="M21" s="76">
        <v>26</v>
      </c>
      <c r="N21" s="78"/>
      <c r="O21" s="87" t="s">
        <v>217</v>
      </c>
    </row>
    <row r="22" spans="1:15" s="4" customFormat="1" ht="56.25">
      <c r="A22" s="97">
        <f>MAX(A$8:A21)+1</f>
        <v>14</v>
      </c>
      <c r="B22" s="94">
        <v>1</v>
      </c>
      <c r="C22" s="90" t="s">
        <v>68</v>
      </c>
      <c r="D22" s="89"/>
      <c r="E22" s="89"/>
      <c r="F22" s="89"/>
      <c r="G22" s="89"/>
      <c r="H22" s="89"/>
      <c r="I22" s="89"/>
      <c r="J22" s="95"/>
      <c r="K22" s="95" t="s">
        <v>18</v>
      </c>
      <c r="L22" s="50" t="s">
        <v>20</v>
      </c>
      <c r="M22" s="76">
        <v>9</v>
      </c>
      <c r="N22" s="78" t="s">
        <v>218</v>
      </c>
      <c r="O22" s="88" t="s">
        <v>221</v>
      </c>
    </row>
    <row r="23" spans="1:15" s="4" customFormat="1" ht="45">
      <c r="A23" s="97">
        <f>MAX(A$8:A22)+1</f>
        <v>15</v>
      </c>
      <c r="B23" s="94">
        <v>1</v>
      </c>
      <c r="C23" s="90" t="s">
        <v>67</v>
      </c>
      <c r="D23" s="89"/>
      <c r="E23" s="89"/>
      <c r="F23" s="89"/>
      <c r="G23" s="89"/>
      <c r="H23" s="89"/>
      <c r="I23" s="89"/>
      <c r="J23" s="95"/>
      <c r="K23" s="95" t="s">
        <v>66</v>
      </c>
      <c r="L23" s="50" t="s">
        <v>20</v>
      </c>
      <c r="M23" s="76">
        <v>2</v>
      </c>
      <c r="N23" s="78" t="s">
        <v>219</v>
      </c>
      <c r="O23" s="88" t="s">
        <v>222</v>
      </c>
    </row>
    <row r="24" spans="1:15" s="4" customFormat="1" ht="25.5" customHeight="1">
      <c r="A24" s="97">
        <f>MAX(A$8:A23)+1</f>
        <v>16</v>
      </c>
      <c r="B24" s="94">
        <v>1</v>
      </c>
      <c r="C24" s="82" t="s">
        <v>17</v>
      </c>
      <c r="D24" s="89"/>
      <c r="E24" s="89"/>
      <c r="F24" s="89"/>
      <c r="G24" s="89"/>
      <c r="H24" s="89"/>
      <c r="I24" s="89"/>
      <c r="J24" s="95"/>
      <c r="K24" s="95" t="s">
        <v>66</v>
      </c>
      <c r="L24" s="50" t="s">
        <v>20</v>
      </c>
      <c r="M24" s="76">
        <v>1</v>
      </c>
      <c r="N24" s="77" t="s">
        <v>265</v>
      </c>
      <c r="O24" s="88"/>
    </row>
    <row r="25" spans="1:15" s="4" customFormat="1" ht="45">
      <c r="A25" s="97">
        <f>MAX(A$8:A24)+1</f>
        <v>17</v>
      </c>
      <c r="B25" s="94">
        <v>1</v>
      </c>
      <c r="C25" s="82" t="s">
        <v>65</v>
      </c>
      <c r="D25" s="89"/>
      <c r="E25" s="89"/>
      <c r="F25" s="89"/>
      <c r="G25" s="89"/>
      <c r="H25" s="89"/>
      <c r="I25" s="89"/>
      <c r="J25" s="95"/>
      <c r="K25" s="95" t="s">
        <v>64</v>
      </c>
      <c r="L25" s="50" t="s">
        <v>20</v>
      </c>
      <c r="M25" s="76">
        <v>1</v>
      </c>
      <c r="N25" s="77" t="s">
        <v>266</v>
      </c>
      <c r="O25" s="88"/>
    </row>
    <row r="26" spans="1:15" s="4" customFormat="1">
      <c r="A26" s="97">
        <f>MAX(A$8:A25)+1</f>
        <v>18</v>
      </c>
      <c r="B26" s="94">
        <v>1</v>
      </c>
      <c r="C26" s="82" t="s">
        <v>223</v>
      </c>
      <c r="D26" s="89"/>
      <c r="E26" s="89"/>
      <c r="F26" s="89"/>
      <c r="G26" s="89"/>
      <c r="H26" s="89"/>
      <c r="I26" s="89"/>
      <c r="J26" s="95"/>
      <c r="K26" s="95" t="s">
        <v>64</v>
      </c>
      <c r="L26" s="50" t="s">
        <v>20</v>
      </c>
      <c r="M26" s="76">
        <v>1</v>
      </c>
      <c r="N26" s="77" t="s">
        <v>220</v>
      </c>
      <c r="O26" s="87"/>
    </row>
    <row r="27" spans="1:15" s="4" customFormat="1">
      <c r="A27" s="97">
        <f>MAX(A$8:A26)+1</f>
        <v>19</v>
      </c>
      <c r="B27" s="94">
        <v>1</v>
      </c>
      <c r="C27" s="82" t="s">
        <v>257</v>
      </c>
      <c r="D27" s="89"/>
      <c r="E27" s="89"/>
      <c r="F27" s="89"/>
      <c r="G27" s="89"/>
      <c r="H27" s="89"/>
      <c r="I27" s="89"/>
      <c r="J27" s="95"/>
      <c r="K27" s="95" t="s">
        <v>64</v>
      </c>
      <c r="L27" s="50" t="s">
        <v>20</v>
      </c>
      <c r="M27" s="76">
        <v>1</v>
      </c>
      <c r="N27" s="77" t="s">
        <v>220</v>
      </c>
      <c r="O27" s="87"/>
    </row>
    <row r="28" spans="1:15" s="4" customFormat="1">
      <c r="A28" s="97">
        <f>MAX(A$8:A27)+1</f>
        <v>20</v>
      </c>
      <c r="B28" s="94">
        <v>1</v>
      </c>
      <c r="C28" s="82" t="s">
        <v>162</v>
      </c>
      <c r="D28" s="89"/>
      <c r="E28" s="89"/>
      <c r="F28" s="89"/>
      <c r="G28" s="89"/>
      <c r="H28" s="89"/>
      <c r="I28" s="89"/>
      <c r="J28" s="95"/>
      <c r="K28" s="95" t="s">
        <v>64</v>
      </c>
      <c r="L28" s="50" t="s">
        <v>20</v>
      </c>
      <c r="M28" s="76">
        <v>1</v>
      </c>
      <c r="N28" s="77" t="s">
        <v>212</v>
      </c>
      <c r="O28" s="88"/>
    </row>
    <row r="29" spans="1:15" s="4" customFormat="1">
      <c r="A29" s="97">
        <f>MAX(A$8:A28)+1</f>
        <v>21</v>
      </c>
      <c r="B29" s="94">
        <v>1</v>
      </c>
      <c r="C29" s="90" t="s">
        <v>63</v>
      </c>
      <c r="D29" s="89"/>
      <c r="E29" s="89"/>
      <c r="F29" s="89"/>
      <c r="G29" s="89"/>
      <c r="H29" s="89"/>
      <c r="I29" s="89"/>
      <c r="J29" s="95"/>
      <c r="K29" s="95" t="s">
        <v>62</v>
      </c>
      <c r="L29" s="50" t="s">
        <v>20</v>
      </c>
      <c r="M29" s="76">
        <v>4</v>
      </c>
      <c r="N29" s="78" t="s">
        <v>61</v>
      </c>
      <c r="O29" s="88"/>
    </row>
    <row r="30" spans="1:15" s="4" customFormat="1">
      <c r="A30" s="97">
        <f>MAX(A$8:A29)+1</f>
        <v>22</v>
      </c>
      <c r="B30" s="94">
        <v>1</v>
      </c>
      <c r="C30" s="90" t="s">
        <v>60</v>
      </c>
      <c r="D30" s="89"/>
      <c r="E30" s="89"/>
      <c r="F30" s="89"/>
      <c r="G30" s="89"/>
      <c r="H30" s="89"/>
      <c r="I30" s="89"/>
      <c r="J30" s="95"/>
      <c r="K30" s="95" t="s">
        <v>58</v>
      </c>
      <c r="L30" s="50" t="s">
        <v>20</v>
      </c>
      <c r="M30" s="76">
        <v>2</v>
      </c>
      <c r="N30" s="77" t="s">
        <v>93</v>
      </c>
      <c r="O30" s="88"/>
    </row>
    <row r="31" spans="1:15" s="4" customFormat="1">
      <c r="A31" s="97">
        <f>MAX(A$8:A30)+1</f>
        <v>23</v>
      </c>
      <c r="B31" s="94">
        <v>1</v>
      </c>
      <c r="C31" s="90" t="s">
        <v>59</v>
      </c>
      <c r="D31" s="89"/>
      <c r="E31" s="89"/>
      <c r="F31" s="89"/>
      <c r="G31" s="89"/>
      <c r="H31" s="89"/>
      <c r="I31" s="89"/>
      <c r="J31" s="95"/>
      <c r="K31" s="95" t="s">
        <v>58</v>
      </c>
      <c r="L31" s="50" t="s">
        <v>20</v>
      </c>
      <c r="M31" s="76">
        <v>2</v>
      </c>
      <c r="N31" s="77" t="s">
        <v>94</v>
      </c>
      <c r="O31" s="88"/>
    </row>
    <row r="32" spans="1:15" s="4" customFormat="1">
      <c r="A32" s="97">
        <f>MAX(A$8:A31)+1</f>
        <v>24</v>
      </c>
      <c r="B32" s="94">
        <v>1</v>
      </c>
      <c r="C32" s="90" t="s">
        <v>57</v>
      </c>
      <c r="D32" s="89"/>
      <c r="E32" s="89"/>
      <c r="F32" s="89"/>
      <c r="G32" s="89"/>
      <c r="H32" s="89"/>
      <c r="I32" s="89"/>
      <c r="J32" s="95"/>
      <c r="K32" s="62" t="s">
        <v>18</v>
      </c>
      <c r="L32" s="99" t="s">
        <v>20</v>
      </c>
      <c r="M32" s="79">
        <v>1</v>
      </c>
      <c r="N32" s="80" t="s">
        <v>56</v>
      </c>
      <c r="O32" s="87"/>
    </row>
    <row r="33" spans="1:15" s="4" customFormat="1" ht="14.25" thickBot="1">
      <c r="A33" s="105">
        <f>MAX(A$8:A32)+1</f>
        <v>25</v>
      </c>
      <c r="B33" s="130">
        <v>1</v>
      </c>
      <c r="C33" s="131" t="s">
        <v>55</v>
      </c>
      <c r="D33" s="132"/>
      <c r="E33" s="132"/>
      <c r="F33" s="132"/>
      <c r="G33" s="132"/>
      <c r="H33" s="132"/>
      <c r="I33" s="132"/>
      <c r="J33" s="133"/>
      <c r="K33" s="133" t="s">
        <v>18</v>
      </c>
      <c r="L33" s="109" t="s">
        <v>20</v>
      </c>
      <c r="M33" s="134">
        <v>9</v>
      </c>
      <c r="N33" s="85" t="s">
        <v>235</v>
      </c>
      <c r="O33" s="135"/>
    </row>
  </sheetData>
  <autoFilter ref="A8:O8"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</autoFilter>
  <mergeCells count="15">
    <mergeCell ref="C8:J8"/>
    <mergeCell ref="A3:B3"/>
    <mergeCell ref="N1:O1"/>
    <mergeCell ref="A2:B2"/>
    <mergeCell ref="N2:O2"/>
    <mergeCell ref="A1:B1"/>
    <mergeCell ref="C1:L1"/>
    <mergeCell ref="C2:L2"/>
    <mergeCell ref="N3:O3"/>
    <mergeCell ref="A4:B6"/>
    <mergeCell ref="N4:O4"/>
    <mergeCell ref="N5:O5"/>
    <mergeCell ref="N6:O6"/>
    <mergeCell ref="C4:L6"/>
    <mergeCell ref="C3:L3"/>
  </mergeCells>
  <phoneticPr fontId="2"/>
  <dataValidations count="1">
    <dataValidation type="list" allowBlank="1" showInputMessage="1" showErrorMessage="1" sqref="L9:L33">
      <formula1>",全角,半角,全半角"</formula1>
    </dataValidation>
  </dataValidations>
  <pageMargins left="0.39370078740157483" right="0.39370078740157483" top="0.39370078740157483" bottom="0.39370078740157483" header="0.31496062992125984" footer="0.19685039370078741"/>
  <pageSetup paperSize="9" scale="74" fitToHeight="0" orientation="landscape" cellComments="asDisplaye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59"/>
  <sheetViews>
    <sheetView showGridLines="0" view="pageBreakPreview" zoomScaleNormal="100" zoomScaleSheetLayoutView="100" workbookViewId="0">
      <pane ySplit="8" topLeftCell="A9" activePane="bottomLeft" state="frozen"/>
      <selection activeCell="AC78" sqref="AC78:BE78"/>
      <selection pane="bottomLeft" sqref="A1:B1"/>
    </sheetView>
  </sheetViews>
  <sheetFormatPr defaultRowHeight="13.5"/>
  <cols>
    <col min="1" max="1" width="3.5" style="13" customWidth="1"/>
    <col min="2" max="2" width="16.625" style="13" customWidth="1"/>
    <col min="3" max="8" width="3.75" style="13" customWidth="1"/>
    <col min="9" max="10" width="16.625" style="13" customWidth="1"/>
    <col min="11" max="11" width="8.625" style="13" customWidth="1"/>
    <col min="12" max="12" width="10.25" style="13" customWidth="1"/>
    <col min="13" max="13" width="14.125" style="13" bestFit="1" customWidth="1"/>
    <col min="14" max="14" width="54.875" style="13" customWidth="1"/>
    <col min="15" max="15" width="28.875" style="13" customWidth="1"/>
    <col min="16" max="16384" width="9" style="13"/>
  </cols>
  <sheetData>
    <row r="1" spans="1:15" s="14" customFormat="1" ht="15.75" customHeight="1">
      <c r="A1" s="222" t="s">
        <v>44</v>
      </c>
      <c r="B1" s="223"/>
      <c r="C1" s="224" t="s">
        <v>151</v>
      </c>
      <c r="D1" s="224"/>
      <c r="E1" s="224"/>
      <c r="F1" s="224"/>
      <c r="G1" s="224"/>
      <c r="H1" s="224"/>
      <c r="I1" s="224"/>
      <c r="J1" s="224"/>
      <c r="K1" s="224"/>
      <c r="L1" s="225"/>
      <c r="M1" s="118" t="s">
        <v>43</v>
      </c>
      <c r="N1" s="243" t="s">
        <v>52</v>
      </c>
      <c r="O1" s="244"/>
    </row>
    <row r="2" spans="1:15" s="14" customFormat="1" ht="15.75" customHeight="1">
      <c r="A2" s="216" t="s">
        <v>4</v>
      </c>
      <c r="B2" s="217"/>
      <c r="C2" s="226" t="s">
        <v>161</v>
      </c>
      <c r="D2" s="226"/>
      <c r="E2" s="226"/>
      <c r="F2" s="226"/>
      <c r="G2" s="226"/>
      <c r="H2" s="226"/>
      <c r="I2" s="226"/>
      <c r="J2" s="226"/>
      <c r="K2" s="226"/>
      <c r="L2" s="227"/>
      <c r="M2" s="119" t="s">
        <v>0</v>
      </c>
      <c r="N2" s="220" t="s">
        <v>42</v>
      </c>
      <c r="O2" s="221"/>
    </row>
    <row r="3" spans="1:15" s="14" customFormat="1" ht="15.75" customHeight="1">
      <c r="A3" s="216" t="s">
        <v>6</v>
      </c>
      <c r="B3" s="217"/>
      <c r="C3" s="226" t="s">
        <v>156</v>
      </c>
      <c r="D3" s="226"/>
      <c r="E3" s="226"/>
      <c r="F3" s="226"/>
      <c r="G3" s="226"/>
      <c r="H3" s="226"/>
      <c r="I3" s="226"/>
      <c r="J3" s="226"/>
      <c r="K3" s="226"/>
      <c r="L3" s="227"/>
      <c r="M3" s="119" t="s">
        <v>8</v>
      </c>
      <c r="N3" s="220" t="s">
        <v>92</v>
      </c>
      <c r="O3" s="221"/>
    </row>
    <row r="4" spans="1:15" s="14" customFormat="1" ht="15.75" customHeight="1">
      <c r="A4" s="228" t="s">
        <v>3</v>
      </c>
      <c r="B4" s="229"/>
      <c r="C4" s="237" t="s">
        <v>258</v>
      </c>
      <c r="D4" s="237"/>
      <c r="E4" s="237"/>
      <c r="F4" s="237"/>
      <c r="G4" s="237"/>
      <c r="H4" s="237"/>
      <c r="I4" s="237"/>
      <c r="J4" s="237"/>
      <c r="K4" s="237"/>
      <c r="L4" s="238"/>
      <c r="M4" s="119" t="s">
        <v>9</v>
      </c>
      <c r="N4" s="220" t="s">
        <v>51</v>
      </c>
      <c r="O4" s="221"/>
    </row>
    <row r="5" spans="1:15" s="14" customFormat="1" ht="15.75" customHeight="1">
      <c r="A5" s="230"/>
      <c r="B5" s="231"/>
      <c r="C5" s="239"/>
      <c r="D5" s="239"/>
      <c r="E5" s="239"/>
      <c r="F5" s="239"/>
      <c r="G5" s="239"/>
      <c r="H5" s="239"/>
      <c r="I5" s="239"/>
      <c r="J5" s="239"/>
      <c r="K5" s="239"/>
      <c r="L5" s="240"/>
      <c r="M5" s="119" t="s">
        <v>2</v>
      </c>
      <c r="N5" s="220" t="s">
        <v>41</v>
      </c>
      <c r="O5" s="221"/>
    </row>
    <row r="6" spans="1:15" ht="59.25" customHeight="1" thickBot="1">
      <c r="A6" s="232"/>
      <c r="B6" s="233"/>
      <c r="C6" s="241"/>
      <c r="D6" s="241"/>
      <c r="E6" s="241"/>
      <c r="F6" s="241"/>
      <c r="G6" s="241"/>
      <c r="H6" s="241"/>
      <c r="I6" s="241"/>
      <c r="J6" s="241"/>
      <c r="K6" s="241"/>
      <c r="L6" s="242"/>
      <c r="M6" s="120" t="s">
        <v>1</v>
      </c>
      <c r="N6" s="235" t="s">
        <v>159</v>
      </c>
      <c r="O6" s="245"/>
    </row>
    <row r="7" spans="1:15" ht="9" customHeight="1" thickBot="1">
      <c r="A7" s="91"/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</row>
    <row r="8" spans="1:15" s="91" customFormat="1">
      <c r="A8" s="29" t="s">
        <v>40</v>
      </c>
      <c r="B8" s="121" t="s">
        <v>39</v>
      </c>
      <c r="C8" s="213" t="s">
        <v>5</v>
      </c>
      <c r="D8" s="214"/>
      <c r="E8" s="214"/>
      <c r="F8" s="214"/>
      <c r="G8" s="214"/>
      <c r="H8" s="214"/>
      <c r="I8" s="214"/>
      <c r="J8" s="215"/>
      <c r="K8" s="122" t="s">
        <v>7</v>
      </c>
      <c r="L8" s="122" t="s">
        <v>11</v>
      </c>
      <c r="M8" s="32" t="s">
        <v>38</v>
      </c>
      <c r="N8" s="32" t="s">
        <v>10</v>
      </c>
      <c r="O8" s="33" t="s">
        <v>204</v>
      </c>
    </row>
    <row r="9" spans="1:15" s="92" customFormat="1" ht="17.25" customHeight="1">
      <c r="A9" s="246" t="s">
        <v>99</v>
      </c>
      <c r="B9" s="247"/>
      <c r="C9" s="247"/>
      <c r="D9" s="247"/>
      <c r="E9" s="247"/>
      <c r="F9" s="247"/>
      <c r="G9" s="247"/>
      <c r="H9" s="247"/>
      <c r="I9" s="247"/>
      <c r="J9" s="247"/>
      <c r="K9" s="247"/>
      <c r="L9" s="247"/>
      <c r="M9" s="247"/>
      <c r="N9" s="247"/>
      <c r="O9" s="248"/>
    </row>
    <row r="10" spans="1:15" s="93" customFormat="1" ht="22.5">
      <c r="A10" s="34">
        <f>MAX(A$9:A9)+1</f>
        <v>1</v>
      </c>
      <c r="B10" s="67">
        <v>1</v>
      </c>
      <c r="C10" s="36" t="s">
        <v>37</v>
      </c>
      <c r="D10" s="68"/>
      <c r="E10" s="68"/>
      <c r="F10" s="68"/>
      <c r="G10" s="68"/>
      <c r="H10" s="68"/>
      <c r="I10" s="68"/>
      <c r="J10" s="39"/>
      <c r="K10" s="39" t="s">
        <v>19</v>
      </c>
      <c r="L10" s="40" t="s">
        <v>35</v>
      </c>
      <c r="M10" s="41">
        <f>LENB(C10)</f>
        <v>10</v>
      </c>
      <c r="N10" s="42" t="str">
        <f t="shared" ref="N10:N33" si="0">"以下の固定文字を設定。
"""&amp;C10&amp;""""</f>
        <v>以下の固定文字を設定。
"支部コード"</v>
      </c>
      <c r="O10" s="69"/>
    </row>
    <row r="11" spans="1:15" s="93" customFormat="1" ht="22.5">
      <c r="A11" s="44">
        <v>2</v>
      </c>
      <c r="B11" s="94">
        <v>1</v>
      </c>
      <c r="C11" s="82" t="s">
        <v>36</v>
      </c>
      <c r="D11" s="89"/>
      <c r="E11" s="89"/>
      <c r="F11" s="89"/>
      <c r="G11" s="89"/>
      <c r="H11" s="89"/>
      <c r="I11" s="89"/>
      <c r="J11" s="95"/>
      <c r="K11" s="95" t="s">
        <v>19</v>
      </c>
      <c r="L11" s="50" t="s">
        <v>35</v>
      </c>
      <c r="M11" s="51">
        <f t="shared" ref="M11:M33" si="1">LENB(C11)</f>
        <v>8</v>
      </c>
      <c r="N11" s="52" t="str">
        <f t="shared" si="0"/>
        <v>以下の固定文字を設定。
"支部名称"</v>
      </c>
      <c r="O11" s="87"/>
    </row>
    <row r="12" spans="1:15" s="93" customFormat="1" ht="22.5">
      <c r="A12" s="44">
        <v>3</v>
      </c>
      <c r="B12" s="94">
        <v>1</v>
      </c>
      <c r="C12" s="82" t="s">
        <v>12</v>
      </c>
      <c r="D12" s="89"/>
      <c r="E12" s="89"/>
      <c r="F12" s="89"/>
      <c r="G12" s="89"/>
      <c r="H12" s="89"/>
      <c r="I12" s="89"/>
      <c r="J12" s="95"/>
      <c r="K12" s="95" t="s">
        <v>19</v>
      </c>
      <c r="L12" s="50" t="s">
        <v>35</v>
      </c>
      <c r="M12" s="51">
        <f t="shared" si="1"/>
        <v>10</v>
      </c>
      <c r="N12" s="52" t="str">
        <f t="shared" si="0"/>
        <v>以下の固定文字を設定。
"保険者番号"</v>
      </c>
      <c r="O12" s="87"/>
    </row>
    <row r="13" spans="1:15" s="93" customFormat="1" ht="22.5">
      <c r="A13" s="44">
        <v>4</v>
      </c>
      <c r="B13" s="94">
        <v>1</v>
      </c>
      <c r="C13" s="82" t="s">
        <v>131</v>
      </c>
      <c r="D13" s="89"/>
      <c r="E13" s="89"/>
      <c r="F13" s="89"/>
      <c r="G13" s="89"/>
      <c r="H13" s="89"/>
      <c r="I13" s="89"/>
      <c r="J13" s="95"/>
      <c r="K13" s="95" t="s">
        <v>19</v>
      </c>
      <c r="L13" s="50" t="s">
        <v>35</v>
      </c>
      <c r="M13" s="51">
        <f t="shared" si="1"/>
        <v>12</v>
      </c>
      <c r="N13" s="52" t="str">
        <f t="shared" si="0"/>
        <v>以下の固定文字を設定。
"保険証の記号"</v>
      </c>
      <c r="O13" s="87"/>
    </row>
    <row r="14" spans="1:15" s="93" customFormat="1" ht="22.5">
      <c r="A14" s="44">
        <v>5</v>
      </c>
      <c r="B14" s="94">
        <v>1</v>
      </c>
      <c r="C14" s="82" t="s">
        <v>16</v>
      </c>
      <c r="D14" s="89"/>
      <c r="E14" s="89"/>
      <c r="F14" s="89"/>
      <c r="G14" s="89"/>
      <c r="H14" s="89"/>
      <c r="I14" s="89"/>
      <c r="J14" s="95"/>
      <c r="K14" s="95" t="s">
        <v>19</v>
      </c>
      <c r="L14" s="50" t="s">
        <v>35</v>
      </c>
      <c r="M14" s="51">
        <f t="shared" si="1"/>
        <v>16</v>
      </c>
      <c r="N14" s="52" t="str">
        <f t="shared" si="0"/>
        <v>以下の固定文字を設定。
"事業所名（漢字）"</v>
      </c>
      <c r="O14" s="87"/>
    </row>
    <row r="15" spans="1:15" s="93" customFormat="1" ht="22.5">
      <c r="A15" s="44">
        <v>6</v>
      </c>
      <c r="B15" s="94">
        <v>1</v>
      </c>
      <c r="C15" s="82" t="s">
        <v>14</v>
      </c>
      <c r="D15" s="89"/>
      <c r="E15" s="89"/>
      <c r="F15" s="89"/>
      <c r="G15" s="89"/>
      <c r="H15" s="89"/>
      <c r="I15" s="89"/>
      <c r="J15" s="95"/>
      <c r="K15" s="95" t="s">
        <v>19</v>
      </c>
      <c r="L15" s="50" t="s">
        <v>35</v>
      </c>
      <c r="M15" s="51">
        <f t="shared" si="1"/>
        <v>18</v>
      </c>
      <c r="N15" s="52" t="str">
        <f t="shared" si="0"/>
        <v>以下の固定文字を設定。
"事業所住所（漢字）"</v>
      </c>
      <c r="O15" s="87"/>
    </row>
    <row r="16" spans="1:15" s="93" customFormat="1" ht="22.5">
      <c r="A16" s="44">
        <v>7</v>
      </c>
      <c r="B16" s="94">
        <v>1</v>
      </c>
      <c r="C16" s="82" t="s">
        <v>13</v>
      </c>
      <c r="D16" s="89"/>
      <c r="E16" s="89"/>
      <c r="F16" s="89"/>
      <c r="G16" s="89"/>
      <c r="H16" s="89"/>
      <c r="I16" s="89"/>
      <c r="J16" s="95"/>
      <c r="K16" s="95" t="s">
        <v>19</v>
      </c>
      <c r="L16" s="50" t="s">
        <v>35</v>
      </c>
      <c r="M16" s="51">
        <f t="shared" si="1"/>
        <v>14</v>
      </c>
      <c r="N16" s="52" t="str">
        <f t="shared" si="0"/>
        <v>以下の固定文字を設定。
"事業所郵便番号"</v>
      </c>
      <c r="O16" s="87"/>
    </row>
    <row r="17" spans="1:15" s="93" customFormat="1" ht="22.5">
      <c r="A17" s="44">
        <v>8</v>
      </c>
      <c r="B17" s="94">
        <v>1</v>
      </c>
      <c r="C17" s="82" t="s">
        <v>15</v>
      </c>
      <c r="D17" s="89"/>
      <c r="E17" s="89"/>
      <c r="F17" s="89"/>
      <c r="G17" s="89"/>
      <c r="H17" s="89"/>
      <c r="I17" s="89"/>
      <c r="J17" s="95"/>
      <c r="K17" s="95" t="s">
        <v>19</v>
      </c>
      <c r="L17" s="50" t="s">
        <v>35</v>
      </c>
      <c r="M17" s="51">
        <f t="shared" si="1"/>
        <v>14</v>
      </c>
      <c r="N17" s="52" t="str">
        <f t="shared" si="0"/>
        <v>以下の固定文字を設定。
"事業所電話番号"</v>
      </c>
      <c r="O17" s="87"/>
    </row>
    <row r="18" spans="1:15" s="93" customFormat="1" ht="22.5">
      <c r="A18" s="44">
        <v>9</v>
      </c>
      <c r="B18" s="94">
        <v>1</v>
      </c>
      <c r="C18" s="82" t="s">
        <v>34</v>
      </c>
      <c r="D18" s="89"/>
      <c r="E18" s="89"/>
      <c r="F18" s="89"/>
      <c r="G18" s="89"/>
      <c r="H18" s="89"/>
      <c r="I18" s="89"/>
      <c r="J18" s="95"/>
      <c r="K18" s="95" t="s">
        <v>19</v>
      </c>
      <c r="L18" s="50" t="s">
        <v>35</v>
      </c>
      <c r="M18" s="51">
        <f t="shared" si="1"/>
        <v>12</v>
      </c>
      <c r="N18" s="52" t="str">
        <f t="shared" si="0"/>
        <v>以下の固定文字を設定。
"受診年度元号"</v>
      </c>
      <c r="O18" s="87"/>
    </row>
    <row r="19" spans="1:15" s="93" customFormat="1" ht="22.5">
      <c r="A19" s="44">
        <v>10</v>
      </c>
      <c r="B19" s="94">
        <v>1</v>
      </c>
      <c r="C19" s="82" t="s">
        <v>33</v>
      </c>
      <c r="D19" s="89"/>
      <c r="E19" s="89"/>
      <c r="F19" s="89"/>
      <c r="G19" s="89"/>
      <c r="H19" s="89"/>
      <c r="I19" s="89"/>
      <c r="J19" s="95"/>
      <c r="K19" s="95" t="s">
        <v>19</v>
      </c>
      <c r="L19" s="50" t="s">
        <v>35</v>
      </c>
      <c r="M19" s="51">
        <f t="shared" si="1"/>
        <v>16</v>
      </c>
      <c r="N19" s="52" t="str">
        <f t="shared" si="0"/>
        <v>以下の固定文字を設定。
"受診年度（和暦）"</v>
      </c>
      <c r="O19" s="87"/>
    </row>
    <row r="20" spans="1:15" s="93" customFormat="1" ht="22.5">
      <c r="A20" s="44">
        <v>11</v>
      </c>
      <c r="B20" s="94">
        <v>1</v>
      </c>
      <c r="C20" s="82" t="s">
        <v>37</v>
      </c>
      <c r="D20" s="89"/>
      <c r="E20" s="89"/>
      <c r="F20" s="89"/>
      <c r="G20" s="89"/>
      <c r="H20" s="89"/>
      <c r="I20" s="89"/>
      <c r="J20" s="95"/>
      <c r="K20" s="95" t="s">
        <v>19</v>
      </c>
      <c r="L20" s="50" t="s">
        <v>35</v>
      </c>
      <c r="M20" s="51">
        <f t="shared" si="1"/>
        <v>10</v>
      </c>
      <c r="N20" s="52" t="str">
        <f t="shared" si="0"/>
        <v>以下の固定文字を設定。
"支部コード"</v>
      </c>
      <c r="O20" s="87"/>
    </row>
    <row r="21" spans="1:15" s="93" customFormat="1" ht="22.5">
      <c r="A21" s="44">
        <v>12</v>
      </c>
      <c r="B21" s="94">
        <v>1</v>
      </c>
      <c r="C21" s="82" t="s">
        <v>131</v>
      </c>
      <c r="D21" s="89"/>
      <c r="E21" s="89"/>
      <c r="F21" s="89"/>
      <c r="G21" s="89"/>
      <c r="H21" s="89"/>
      <c r="I21" s="89"/>
      <c r="J21" s="95"/>
      <c r="K21" s="95" t="s">
        <v>19</v>
      </c>
      <c r="L21" s="50" t="s">
        <v>35</v>
      </c>
      <c r="M21" s="51">
        <f t="shared" si="1"/>
        <v>12</v>
      </c>
      <c r="N21" s="52" t="str">
        <f t="shared" si="0"/>
        <v>以下の固定文字を設定。
"保険証の記号"</v>
      </c>
      <c r="O21" s="87"/>
    </row>
    <row r="22" spans="1:15" s="93" customFormat="1" ht="22.5">
      <c r="A22" s="44">
        <v>13</v>
      </c>
      <c r="B22" s="94">
        <v>1</v>
      </c>
      <c r="C22" s="82" t="s">
        <v>32</v>
      </c>
      <c r="D22" s="89"/>
      <c r="E22" s="89"/>
      <c r="F22" s="89"/>
      <c r="G22" s="89"/>
      <c r="H22" s="89"/>
      <c r="I22" s="89"/>
      <c r="J22" s="95"/>
      <c r="K22" s="95" t="s">
        <v>19</v>
      </c>
      <c r="L22" s="50" t="s">
        <v>35</v>
      </c>
      <c r="M22" s="51">
        <f t="shared" si="1"/>
        <v>12</v>
      </c>
      <c r="N22" s="52" t="str">
        <f t="shared" si="0"/>
        <v>以下の固定文字を設定。
"保険証の番号"</v>
      </c>
      <c r="O22" s="87"/>
    </row>
    <row r="23" spans="1:15" s="93" customFormat="1" ht="22.5">
      <c r="A23" s="44">
        <v>14</v>
      </c>
      <c r="B23" s="94">
        <v>1</v>
      </c>
      <c r="C23" s="82" t="s">
        <v>30</v>
      </c>
      <c r="D23" s="89"/>
      <c r="E23" s="89"/>
      <c r="F23" s="89"/>
      <c r="G23" s="89"/>
      <c r="H23" s="89"/>
      <c r="I23" s="89"/>
      <c r="J23" s="95"/>
      <c r="K23" s="95" t="s">
        <v>19</v>
      </c>
      <c r="L23" s="50" t="s">
        <v>35</v>
      </c>
      <c r="M23" s="51">
        <f t="shared" si="1"/>
        <v>12</v>
      </c>
      <c r="N23" s="52" t="str">
        <f t="shared" si="0"/>
        <v>以下の固定文字を設定。
"被扶養者番号"</v>
      </c>
      <c r="O23" s="87"/>
    </row>
    <row r="24" spans="1:15" s="93" customFormat="1" ht="22.5">
      <c r="A24" s="44">
        <v>15</v>
      </c>
      <c r="B24" s="94">
        <v>1</v>
      </c>
      <c r="C24" s="82" t="s">
        <v>26</v>
      </c>
      <c r="D24" s="89"/>
      <c r="E24" s="89"/>
      <c r="F24" s="89"/>
      <c r="G24" s="89"/>
      <c r="H24" s="89"/>
      <c r="I24" s="89"/>
      <c r="J24" s="95"/>
      <c r="K24" s="95" t="s">
        <v>19</v>
      </c>
      <c r="L24" s="50" t="s">
        <v>35</v>
      </c>
      <c r="M24" s="51">
        <f t="shared" si="1"/>
        <v>16</v>
      </c>
      <c r="N24" s="52" t="str">
        <f t="shared" si="0"/>
        <v>以下の固定文字を設定。
"生年月日（西暦）"</v>
      </c>
      <c r="O24" s="87"/>
    </row>
    <row r="25" spans="1:15" s="93" customFormat="1" ht="22.5">
      <c r="A25" s="44">
        <v>16</v>
      </c>
      <c r="B25" s="94">
        <v>1</v>
      </c>
      <c r="C25" s="82" t="s">
        <v>28</v>
      </c>
      <c r="D25" s="89"/>
      <c r="E25" s="89"/>
      <c r="F25" s="89"/>
      <c r="G25" s="89"/>
      <c r="H25" s="89"/>
      <c r="I25" s="89"/>
      <c r="J25" s="95"/>
      <c r="K25" s="95" t="s">
        <v>19</v>
      </c>
      <c r="L25" s="50" t="s">
        <v>35</v>
      </c>
      <c r="M25" s="51">
        <f t="shared" si="1"/>
        <v>8</v>
      </c>
      <c r="N25" s="52" t="str">
        <f t="shared" si="0"/>
        <v>以下の固定文字を設定。
"カナ氏名"</v>
      </c>
      <c r="O25" s="87"/>
    </row>
    <row r="26" spans="1:15" s="93" customFormat="1" ht="22.5">
      <c r="A26" s="44">
        <v>17</v>
      </c>
      <c r="B26" s="94">
        <v>1</v>
      </c>
      <c r="C26" s="82" t="s">
        <v>133</v>
      </c>
      <c r="D26" s="89"/>
      <c r="E26" s="89"/>
      <c r="F26" s="89"/>
      <c r="G26" s="89"/>
      <c r="H26" s="89"/>
      <c r="I26" s="89"/>
      <c r="J26" s="95"/>
      <c r="K26" s="95" t="s">
        <v>19</v>
      </c>
      <c r="L26" s="50" t="s">
        <v>35</v>
      </c>
      <c r="M26" s="51">
        <f t="shared" si="1"/>
        <v>8</v>
      </c>
      <c r="N26" s="52" t="str">
        <f t="shared" si="0"/>
        <v>以下の固定文字を設定。
"漢字氏名"</v>
      </c>
      <c r="O26" s="87"/>
    </row>
    <row r="27" spans="1:15" s="93" customFormat="1" ht="22.5">
      <c r="A27" s="44">
        <v>18</v>
      </c>
      <c r="B27" s="94">
        <v>1</v>
      </c>
      <c r="C27" s="82" t="s">
        <v>17</v>
      </c>
      <c r="D27" s="89"/>
      <c r="E27" s="89"/>
      <c r="F27" s="89"/>
      <c r="G27" s="89"/>
      <c r="H27" s="89"/>
      <c r="I27" s="89"/>
      <c r="J27" s="95"/>
      <c r="K27" s="95" t="s">
        <v>19</v>
      </c>
      <c r="L27" s="50" t="s">
        <v>35</v>
      </c>
      <c r="M27" s="51">
        <f t="shared" si="1"/>
        <v>4</v>
      </c>
      <c r="N27" s="52" t="str">
        <f t="shared" si="0"/>
        <v>以下の固定文字を設定。
"性別"</v>
      </c>
      <c r="O27" s="87"/>
    </row>
    <row r="28" spans="1:15" s="93" customFormat="1" ht="22.5">
      <c r="A28" s="44">
        <v>19</v>
      </c>
      <c r="B28" s="94">
        <v>1</v>
      </c>
      <c r="C28" s="82" t="s">
        <v>24</v>
      </c>
      <c r="D28" s="89"/>
      <c r="E28" s="89"/>
      <c r="F28" s="89"/>
      <c r="G28" s="89"/>
      <c r="H28" s="89"/>
      <c r="I28" s="89"/>
      <c r="J28" s="95"/>
      <c r="K28" s="95" t="s">
        <v>19</v>
      </c>
      <c r="L28" s="50" t="s">
        <v>35</v>
      </c>
      <c r="M28" s="51">
        <f t="shared" si="1"/>
        <v>24</v>
      </c>
      <c r="N28" s="52" t="str">
        <f>"以下の固定文字を設定。
"""&amp;C28&amp;""""</f>
        <v>以下の固定文字を設定。
"受診対象表示（一般健診）"</v>
      </c>
      <c r="O28" s="87"/>
    </row>
    <row r="29" spans="1:15" s="93" customFormat="1" ht="22.5">
      <c r="A29" s="44">
        <v>20</v>
      </c>
      <c r="B29" s="94">
        <v>1</v>
      </c>
      <c r="C29" s="82" t="s">
        <v>23</v>
      </c>
      <c r="D29" s="89"/>
      <c r="E29" s="89"/>
      <c r="F29" s="89"/>
      <c r="G29" s="89"/>
      <c r="H29" s="89"/>
      <c r="I29" s="89"/>
      <c r="J29" s="95"/>
      <c r="K29" s="95" t="s">
        <v>19</v>
      </c>
      <c r="L29" s="50" t="s">
        <v>35</v>
      </c>
      <c r="M29" s="51">
        <f t="shared" si="1"/>
        <v>24</v>
      </c>
      <c r="N29" s="52" t="str">
        <f t="shared" si="0"/>
        <v>以下の固定文字を設定。
"受診対象表示（付加健診）"</v>
      </c>
      <c r="O29" s="87"/>
    </row>
    <row r="30" spans="1:15" s="93" customFormat="1" ht="22.5">
      <c r="A30" s="44">
        <v>21</v>
      </c>
      <c r="B30" s="94">
        <v>1</v>
      </c>
      <c r="C30" s="82" t="s">
        <v>22</v>
      </c>
      <c r="D30" s="89"/>
      <c r="E30" s="89"/>
      <c r="F30" s="89"/>
      <c r="G30" s="89"/>
      <c r="H30" s="89"/>
      <c r="I30" s="89"/>
      <c r="J30" s="95"/>
      <c r="K30" s="95" t="s">
        <v>19</v>
      </c>
      <c r="L30" s="50" t="s">
        <v>35</v>
      </c>
      <c r="M30" s="51">
        <f t="shared" si="1"/>
        <v>22</v>
      </c>
      <c r="N30" s="52" t="str">
        <f t="shared" si="0"/>
        <v>以下の固定文字を設定。
"受診対象表示（乳がん）"</v>
      </c>
      <c r="O30" s="87"/>
    </row>
    <row r="31" spans="1:15" s="93" customFormat="1" ht="22.5">
      <c r="A31" s="44">
        <v>22</v>
      </c>
      <c r="B31" s="94">
        <v>1</v>
      </c>
      <c r="C31" s="90" t="s">
        <v>259</v>
      </c>
      <c r="D31" s="116"/>
      <c r="E31" s="116"/>
      <c r="F31" s="116"/>
      <c r="G31" s="116"/>
      <c r="H31" s="116"/>
      <c r="I31" s="116"/>
      <c r="J31" s="62"/>
      <c r="K31" s="95" t="s">
        <v>19</v>
      </c>
      <c r="L31" s="50" t="s">
        <v>35</v>
      </c>
      <c r="M31" s="60">
        <f t="shared" si="1"/>
        <v>26</v>
      </c>
      <c r="N31" s="117" t="s">
        <v>260</v>
      </c>
      <c r="O31" s="87"/>
    </row>
    <row r="32" spans="1:15" s="93" customFormat="1" ht="22.5">
      <c r="A32" s="44">
        <v>23</v>
      </c>
      <c r="B32" s="94">
        <v>1</v>
      </c>
      <c r="C32" s="90" t="s">
        <v>261</v>
      </c>
      <c r="D32" s="116"/>
      <c r="E32" s="116"/>
      <c r="F32" s="116"/>
      <c r="G32" s="116"/>
      <c r="H32" s="116"/>
      <c r="I32" s="116"/>
      <c r="J32" s="62"/>
      <c r="K32" s="95" t="s">
        <v>19</v>
      </c>
      <c r="L32" s="50" t="s">
        <v>35</v>
      </c>
      <c r="M32" s="60">
        <f t="shared" si="1"/>
        <v>30</v>
      </c>
      <c r="N32" s="117" t="s">
        <v>262</v>
      </c>
      <c r="O32" s="87"/>
    </row>
    <row r="33" spans="1:15" s="93" customFormat="1" ht="23.25" thickBot="1">
      <c r="A33" s="105">
        <v>24</v>
      </c>
      <c r="B33" s="271">
        <v>1</v>
      </c>
      <c r="C33" s="131" t="s">
        <v>21</v>
      </c>
      <c r="D33" s="137"/>
      <c r="E33" s="137"/>
      <c r="F33" s="137"/>
      <c r="G33" s="137"/>
      <c r="H33" s="137"/>
      <c r="I33" s="137"/>
      <c r="J33" s="138"/>
      <c r="K33" s="138" t="s">
        <v>19</v>
      </c>
      <c r="L33" s="109" t="s">
        <v>35</v>
      </c>
      <c r="M33" s="139">
        <f t="shared" si="1"/>
        <v>4</v>
      </c>
      <c r="N33" s="272" t="str">
        <f t="shared" si="0"/>
        <v>以下の固定文字を設定。
"予備"</v>
      </c>
      <c r="O33" s="273"/>
    </row>
    <row r="34" spans="1:15" s="92" customFormat="1" ht="17.25" customHeight="1">
      <c r="A34" s="268" t="s">
        <v>175</v>
      </c>
      <c r="B34" s="269"/>
      <c r="C34" s="269"/>
      <c r="D34" s="269"/>
      <c r="E34" s="269"/>
      <c r="F34" s="269"/>
      <c r="G34" s="269"/>
      <c r="H34" s="269"/>
      <c r="I34" s="269"/>
      <c r="J34" s="269"/>
      <c r="K34" s="269"/>
      <c r="L34" s="269"/>
      <c r="M34" s="269"/>
      <c r="N34" s="269"/>
      <c r="O34" s="270"/>
    </row>
    <row r="35" spans="1:15" s="93" customFormat="1" ht="24.95" customHeight="1">
      <c r="A35" s="44">
        <f>MAX(A$8:A8)+1</f>
        <v>1</v>
      </c>
      <c r="B35" s="67">
        <v>1</v>
      </c>
      <c r="C35" s="36" t="s">
        <v>37</v>
      </c>
      <c r="D35" s="68"/>
      <c r="E35" s="68"/>
      <c r="F35" s="68"/>
      <c r="G35" s="68"/>
      <c r="H35" s="68"/>
      <c r="I35" s="68"/>
      <c r="J35" s="39"/>
      <c r="K35" s="39" t="s">
        <v>18</v>
      </c>
      <c r="L35" s="40" t="s">
        <v>20</v>
      </c>
      <c r="M35" s="41">
        <v>2</v>
      </c>
      <c r="N35" s="136" t="s">
        <v>248</v>
      </c>
      <c r="O35" s="98"/>
    </row>
    <row r="36" spans="1:15" s="93" customFormat="1">
      <c r="A36" s="44">
        <v>2</v>
      </c>
      <c r="B36" s="94">
        <v>1</v>
      </c>
      <c r="C36" s="82" t="s">
        <v>36</v>
      </c>
      <c r="D36" s="89"/>
      <c r="E36" s="89"/>
      <c r="F36" s="89"/>
      <c r="G36" s="89"/>
      <c r="H36" s="89"/>
      <c r="I36" s="89"/>
      <c r="J36" s="95"/>
      <c r="K36" s="95" t="s">
        <v>19</v>
      </c>
      <c r="L36" s="50" t="s">
        <v>126</v>
      </c>
      <c r="M36" s="76">
        <v>10</v>
      </c>
      <c r="N36" s="78"/>
      <c r="O36" s="88" t="s">
        <v>224</v>
      </c>
    </row>
    <row r="37" spans="1:15" s="93" customFormat="1">
      <c r="A37" s="44">
        <v>3</v>
      </c>
      <c r="B37" s="94">
        <v>1</v>
      </c>
      <c r="C37" s="82" t="s">
        <v>12</v>
      </c>
      <c r="D37" s="89"/>
      <c r="E37" s="89"/>
      <c r="F37" s="89"/>
      <c r="G37" s="89"/>
      <c r="H37" s="89"/>
      <c r="I37" s="89"/>
      <c r="J37" s="95"/>
      <c r="K37" s="95" t="s">
        <v>18</v>
      </c>
      <c r="L37" s="50" t="s">
        <v>20</v>
      </c>
      <c r="M37" s="76">
        <v>8</v>
      </c>
      <c r="N37" s="78" t="s">
        <v>249</v>
      </c>
      <c r="O37" s="88"/>
    </row>
    <row r="38" spans="1:15" s="93" customFormat="1" ht="50.1" customHeight="1">
      <c r="A38" s="44">
        <v>4</v>
      </c>
      <c r="B38" s="94">
        <v>1</v>
      </c>
      <c r="C38" s="82" t="s">
        <v>132</v>
      </c>
      <c r="D38" s="89"/>
      <c r="E38" s="89"/>
      <c r="F38" s="89"/>
      <c r="G38" s="89"/>
      <c r="H38" s="89"/>
      <c r="I38" s="89"/>
      <c r="J38" s="95"/>
      <c r="K38" s="62" t="s">
        <v>18</v>
      </c>
      <c r="L38" s="99" t="s">
        <v>20</v>
      </c>
      <c r="M38" s="76">
        <v>8</v>
      </c>
      <c r="N38" s="78" t="s">
        <v>250</v>
      </c>
      <c r="O38" s="88"/>
    </row>
    <row r="39" spans="1:15" s="93" customFormat="1" ht="49.5" customHeight="1">
      <c r="A39" s="44">
        <v>5</v>
      </c>
      <c r="B39" s="94">
        <v>1</v>
      </c>
      <c r="C39" s="82" t="s">
        <v>123</v>
      </c>
      <c r="D39" s="89"/>
      <c r="E39" s="89"/>
      <c r="F39" s="89"/>
      <c r="G39" s="89"/>
      <c r="H39" s="89"/>
      <c r="I39" s="89"/>
      <c r="J39" s="95"/>
      <c r="K39" s="62" t="s">
        <v>19</v>
      </c>
      <c r="L39" s="100" t="s">
        <v>122</v>
      </c>
      <c r="M39" s="76">
        <v>110</v>
      </c>
      <c r="N39" s="78"/>
      <c r="O39" s="88" t="s">
        <v>225</v>
      </c>
    </row>
    <row r="40" spans="1:15" s="93" customFormat="1" ht="119.25" customHeight="1">
      <c r="A40" s="44">
        <v>6</v>
      </c>
      <c r="B40" s="94">
        <v>1</v>
      </c>
      <c r="C40" s="82" t="s">
        <v>124</v>
      </c>
      <c r="D40" s="89"/>
      <c r="E40" s="89"/>
      <c r="F40" s="89"/>
      <c r="G40" s="89"/>
      <c r="H40" s="89"/>
      <c r="I40" s="89"/>
      <c r="J40" s="95"/>
      <c r="K40" s="62" t="s">
        <v>19</v>
      </c>
      <c r="L40" s="100" t="s">
        <v>122</v>
      </c>
      <c r="M40" s="76">
        <v>360</v>
      </c>
      <c r="N40" s="78"/>
      <c r="O40" s="88" t="s">
        <v>226</v>
      </c>
    </row>
    <row r="41" spans="1:15" s="93" customFormat="1" ht="33.75">
      <c r="A41" s="44">
        <v>7</v>
      </c>
      <c r="B41" s="94">
        <v>1</v>
      </c>
      <c r="C41" s="82" t="s">
        <v>13</v>
      </c>
      <c r="D41" s="89"/>
      <c r="E41" s="89"/>
      <c r="F41" s="89"/>
      <c r="G41" s="89"/>
      <c r="H41" s="89"/>
      <c r="I41" s="89"/>
      <c r="J41" s="95"/>
      <c r="K41" s="95" t="s">
        <v>18</v>
      </c>
      <c r="L41" s="50" t="s">
        <v>20</v>
      </c>
      <c r="M41" s="76">
        <v>7</v>
      </c>
      <c r="N41" s="78" t="s">
        <v>97</v>
      </c>
      <c r="O41" s="88" t="s">
        <v>228</v>
      </c>
    </row>
    <row r="42" spans="1:15" s="93" customFormat="1" ht="22.5">
      <c r="A42" s="44">
        <v>8</v>
      </c>
      <c r="B42" s="94">
        <v>1</v>
      </c>
      <c r="C42" s="82" t="s">
        <v>15</v>
      </c>
      <c r="D42" s="89"/>
      <c r="E42" s="89"/>
      <c r="F42" s="89"/>
      <c r="G42" s="89"/>
      <c r="H42" s="89"/>
      <c r="I42" s="89"/>
      <c r="J42" s="95"/>
      <c r="K42" s="95" t="s">
        <v>18</v>
      </c>
      <c r="L42" s="50" t="s">
        <v>20</v>
      </c>
      <c r="M42" s="76">
        <v>12</v>
      </c>
      <c r="N42" s="78" t="s">
        <v>170</v>
      </c>
      <c r="O42" s="88" t="s">
        <v>227</v>
      </c>
    </row>
    <row r="43" spans="1:15" s="93" customFormat="1">
      <c r="A43" s="44">
        <v>9</v>
      </c>
      <c r="B43" s="94">
        <v>1</v>
      </c>
      <c r="C43" s="82" t="s">
        <v>34</v>
      </c>
      <c r="D43" s="89"/>
      <c r="E43" s="89"/>
      <c r="F43" s="89"/>
      <c r="G43" s="89"/>
      <c r="H43" s="89"/>
      <c r="I43" s="89"/>
      <c r="J43" s="95"/>
      <c r="K43" s="95" t="s">
        <v>18</v>
      </c>
      <c r="L43" s="50" t="s">
        <v>20</v>
      </c>
      <c r="M43" s="76">
        <v>1</v>
      </c>
      <c r="N43" s="78" t="s">
        <v>171</v>
      </c>
      <c r="O43" s="88"/>
    </row>
    <row r="44" spans="1:15" s="93" customFormat="1">
      <c r="A44" s="44">
        <v>10</v>
      </c>
      <c r="B44" s="94">
        <v>1</v>
      </c>
      <c r="C44" s="54" t="s">
        <v>33</v>
      </c>
      <c r="D44" s="71"/>
      <c r="E44" s="71"/>
      <c r="F44" s="71"/>
      <c r="G44" s="71"/>
      <c r="H44" s="71"/>
      <c r="I44" s="71"/>
      <c r="J44" s="49"/>
      <c r="K44" s="49" t="s">
        <v>18</v>
      </c>
      <c r="L44" s="50" t="s">
        <v>20</v>
      </c>
      <c r="M44" s="51">
        <v>2</v>
      </c>
      <c r="N44" s="61" t="s">
        <v>172</v>
      </c>
      <c r="O44" s="101"/>
    </row>
    <row r="45" spans="1:15" s="93" customFormat="1" ht="22.5">
      <c r="A45" s="44">
        <v>11</v>
      </c>
      <c r="B45" s="94">
        <v>1</v>
      </c>
      <c r="C45" s="82" t="s">
        <v>37</v>
      </c>
      <c r="D45" s="89"/>
      <c r="E45" s="89"/>
      <c r="F45" s="89"/>
      <c r="G45" s="89"/>
      <c r="H45" s="89"/>
      <c r="I45" s="89"/>
      <c r="J45" s="95"/>
      <c r="K45" s="95" t="s">
        <v>18</v>
      </c>
      <c r="L45" s="96" t="s">
        <v>20</v>
      </c>
      <c r="M45" s="76">
        <v>2</v>
      </c>
      <c r="N45" s="77" t="s">
        <v>251</v>
      </c>
      <c r="O45" s="102"/>
    </row>
    <row r="46" spans="1:15" s="93" customFormat="1" ht="22.5">
      <c r="A46" s="44">
        <v>12</v>
      </c>
      <c r="B46" s="94">
        <v>1</v>
      </c>
      <c r="C46" s="82" t="s">
        <v>132</v>
      </c>
      <c r="D46" s="89"/>
      <c r="E46" s="89"/>
      <c r="F46" s="89"/>
      <c r="G46" s="89"/>
      <c r="H46" s="89"/>
      <c r="I46" s="89"/>
      <c r="J46" s="95"/>
      <c r="K46" s="62" t="s">
        <v>18</v>
      </c>
      <c r="L46" s="99" t="s">
        <v>20</v>
      </c>
      <c r="M46" s="79">
        <v>8</v>
      </c>
      <c r="N46" s="78" t="s">
        <v>242</v>
      </c>
      <c r="O46" s="88"/>
    </row>
    <row r="47" spans="1:15" s="93" customFormat="1">
      <c r="A47" s="44">
        <v>13</v>
      </c>
      <c r="B47" s="94">
        <v>1</v>
      </c>
      <c r="C47" s="82" t="s">
        <v>32</v>
      </c>
      <c r="D47" s="89"/>
      <c r="E47" s="89"/>
      <c r="F47" s="89"/>
      <c r="G47" s="89"/>
      <c r="H47" s="89"/>
      <c r="I47" s="89"/>
      <c r="J47" s="95"/>
      <c r="K47" s="95" t="s">
        <v>31</v>
      </c>
      <c r="L47" s="50" t="s">
        <v>20</v>
      </c>
      <c r="M47" s="76">
        <v>7</v>
      </c>
      <c r="N47" s="78" t="s">
        <v>247</v>
      </c>
      <c r="O47" s="103"/>
    </row>
    <row r="48" spans="1:15" s="93" customFormat="1" ht="22.5">
      <c r="A48" s="44">
        <v>14</v>
      </c>
      <c r="B48" s="94">
        <v>1</v>
      </c>
      <c r="C48" s="82" t="s">
        <v>30</v>
      </c>
      <c r="D48" s="89"/>
      <c r="E48" s="89"/>
      <c r="F48" s="89"/>
      <c r="G48" s="89"/>
      <c r="H48" s="89"/>
      <c r="I48" s="89"/>
      <c r="J48" s="95"/>
      <c r="K48" s="95" t="s">
        <v>18</v>
      </c>
      <c r="L48" s="50" t="s">
        <v>20</v>
      </c>
      <c r="M48" s="76">
        <v>2</v>
      </c>
      <c r="N48" s="78" t="s">
        <v>173</v>
      </c>
      <c r="O48" s="88" t="s">
        <v>29</v>
      </c>
    </row>
    <row r="49" spans="1:15" s="93" customFormat="1" ht="22.5">
      <c r="A49" s="44">
        <v>15</v>
      </c>
      <c r="B49" s="94">
        <v>1</v>
      </c>
      <c r="C49" s="82" t="s">
        <v>26</v>
      </c>
      <c r="D49" s="89"/>
      <c r="E49" s="89"/>
      <c r="F49" s="89"/>
      <c r="G49" s="89"/>
      <c r="H49" s="89"/>
      <c r="I49" s="89"/>
      <c r="J49" s="95"/>
      <c r="K49" s="95" t="s">
        <v>18</v>
      </c>
      <c r="L49" s="99" t="s">
        <v>20</v>
      </c>
      <c r="M49" s="79">
        <v>8</v>
      </c>
      <c r="N49" s="80" t="s">
        <v>25</v>
      </c>
      <c r="O49" s="88" t="s">
        <v>229</v>
      </c>
    </row>
    <row r="50" spans="1:15" s="93" customFormat="1">
      <c r="A50" s="44">
        <v>16</v>
      </c>
      <c r="B50" s="94">
        <v>1</v>
      </c>
      <c r="C50" s="82" t="s">
        <v>28</v>
      </c>
      <c r="D50" s="89"/>
      <c r="E50" s="89"/>
      <c r="F50" s="89"/>
      <c r="G50" s="89"/>
      <c r="H50" s="89"/>
      <c r="I50" s="89"/>
      <c r="J50" s="95"/>
      <c r="K50" s="95" t="s">
        <v>18</v>
      </c>
      <c r="L50" s="99" t="s">
        <v>20</v>
      </c>
      <c r="M50" s="79">
        <v>25</v>
      </c>
      <c r="N50" s="80" t="s">
        <v>27</v>
      </c>
      <c r="O50" s="88" t="s">
        <v>230</v>
      </c>
    </row>
    <row r="51" spans="1:15" s="93" customFormat="1" ht="33.75">
      <c r="A51" s="44">
        <v>17</v>
      </c>
      <c r="B51" s="94">
        <v>1</v>
      </c>
      <c r="C51" s="82" t="s">
        <v>125</v>
      </c>
      <c r="D51" s="89"/>
      <c r="E51" s="89"/>
      <c r="F51" s="89"/>
      <c r="G51" s="89"/>
      <c r="H51" s="89"/>
      <c r="I51" s="89"/>
      <c r="J51" s="95"/>
      <c r="K51" s="95" t="s">
        <v>19</v>
      </c>
      <c r="L51" s="100" t="s">
        <v>122</v>
      </c>
      <c r="M51" s="79">
        <v>100</v>
      </c>
      <c r="N51" s="80"/>
      <c r="O51" s="88" t="s">
        <v>231</v>
      </c>
    </row>
    <row r="52" spans="1:15" s="93" customFormat="1">
      <c r="A52" s="44">
        <v>18</v>
      </c>
      <c r="B52" s="94">
        <v>1</v>
      </c>
      <c r="C52" s="82" t="s">
        <v>17</v>
      </c>
      <c r="D52" s="89"/>
      <c r="E52" s="89"/>
      <c r="F52" s="89"/>
      <c r="G52" s="89"/>
      <c r="H52" s="89"/>
      <c r="I52" s="89"/>
      <c r="J52" s="95"/>
      <c r="K52" s="95" t="s">
        <v>18</v>
      </c>
      <c r="L52" s="99" t="s">
        <v>20</v>
      </c>
      <c r="M52" s="79">
        <v>1</v>
      </c>
      <c r="N52" s="104" t="s">
        <v>184</v>
      </c>
      <c r="O52" s="88"/>
    </row>
    <row r="53" spans="1:15" s="93" customFormat="1" ht="33.75">
      <c r="A53" s="44">
        <v>19</v>
      </c>
      <c r="B53" s="94">
        <v>1</v>
      </c>
      <c r="C53" s="82" t="s">
        <v>24</v>
      </c>
      <c r="D53" s="89"/>
      <c r="E53" s="89"/>
      <c r="F53" s="89"/>
      <c r="G53" s="89"/>
      <c r="H53" s="89"/>
      <c r="I53" s="89"/>
      <c r="J53" s="95"/>
      <c r="K53" s="95" t="s">
        <v>18</v>
      </c>
      <c r="L53" s="99" t="s">
        <v>20</v>
      </c>
      <c r="M53" s="79">
        <v>1</v>
      </c>
      <c r="N53" s="104" t="s">
        <v>185</v>
      </c>
      <c r="O53" s="88" t="s">
        <v>232</v>
      </c>
    </row>
    <row r="54" spans="1:15" s="93" customFormat="1" ht="33.75">
      <c r="A54" s="44">
        <v>20</v>
      </c>
      <c r="B54" s="94">
        <v>1</v>
      </c>
      <c r="C54" s="82" t="s">
        <v>23</v>
      </c>
      <c r="D54" s="89"/>
      <c r="E54" s="89"/>
      <c r="F54" s="89"/>
      <c r="G54" s="89"/>
      <c r="H54" s="89"/>
      <c r="I54" s="89"/>
      <c r="J54" s="95"/>
      <c r="K54" s="95" t="s">
        <v>18</v>
      </c>
      <c r="L54" s="99" t="s">
        <v>20</v>
      </c>
      <c r="M54" s="79">
        <v>1</v>
      </c>
      <c r="N54" s="104" t="s">
        <v>185</v>
      </c>
      <c r="O54" s="88" t="s">
        <v>232</v>
      </c>
    </row>
    <row r="55" spans="1:15" s="93" customFormat="1" ht="33.75">
      <c r="A55" s="44">
        <v>21</v>
      </c>
      <c r="B55" s="94">
        <v>1</v>
      </c>
      <c r="C55" s="82" t="s">
        <v>22</v>
      </c>
      <c r="D55" s="89"/>
      <c r="E55" s="89"/>
      <c r="F55" s="89"/>
      <c r="G55" s="89"/>
      <c r="H55" s="89"/>
      <c r="I55" s="89"/>
      <c r="J55" s="95"/>
      <c r="K55" s="95" t="s">
        <v>18</v>
      </c>
      <c r="L55" s="99" t="s">
        <v>20</v>
      </c>
      <c r="M55" s="79">
        <v>1</v>
      </c>
      <c r="N55" s="104" t="s">
        <v>185</v>
      </c>
      <c r="O55" s="88" t="s">
        <v>232</v>
      </c>
    </row>
    <row r="56" spans="1:15" s="93" customFormat="1" ht="33.75">
      <c r="A56" s="44">
        <v>22</v>
      </c>
      <c r="B56" s="94">
        <v>1</v>
      </c>
      <c r="C56" s="82" t="s">
        <v>259</v>
      </c>
      <c r="D56" s="89"/>
      <c r="E56" s="89"/>
      <c r="F56" s="89"/>
      <c r="G56" s="89"/>
      <c r="H56" s="89"/>
      <c r="I56" s="89"/>
      <c r="J56" s="95"/>
      <c r="K56" s="95" t="s">
        <v>18</v>
      </c>
      <c r="L56" s="99" t="s">
        <v>20</v>
      </c>
      <c r="M56" s="79">
        <v>1</v>
      </c>
      <c r="N56" s="104" t="s">
        <v>185</v>
      </c>
      <c r="O56" s="88" t="s">
        <v>232</v>
      </c>
    </row>
    <row r="57" spans="1:15" s="93" customFormat="1" ht="33.75">
      <c r="A57" s="44">
        <v>23</v>
      </c>
      <c r="B57" s="94">
        <v>1</v>
      </c>
      <c r="C57" s="82" t="s">
        <v>261</v>
      </c>
      <c r="D57" s="89"/>
      <c r="E57" s="89"/>
      <c r="F57" s="89"/>
      <c r="G57" s="89"/>
      <c r="H57" s="89"/>
      <c r="I57" s="89"/>
      <c r="J57" s="95"/>
      <c r="K57" s="95" t="s">
        <v>18</v>
      </c>
      <c r="L57" s="99" t="s">
        <v>20</v>
      </c>
      <c r="M57" s="79">
        <v>1</v>
      </c>
      <c r="N57" s="104" t="s">
        <v>185</v>
      </c>
      <c r="O57" s="88" t="s">
        <v>232</v>
      </c>
    </row>
    <row r="58" spans="1:15" s="93" customFormat="1" ht="14.25" thickBot="1">
      <c r="A58" s="105">
        <v>24</v>
      </c>
      <c r="B58" s="106">
        <v>1</v>
      </c>
      <c r="C58" s="84" t="s">
        <v>21</v>
      </c>
      <c r="D58" s="107"/>
      <c r="E58" s="107"/>
      <c r="F58" s="107"/>
      <c r="G58" s="107"/>
      <c r="H58" s="107"/>
      <c r="I58" s="107"/>
      <c r="J58" s="108"/>
      <c r="K58" s="108" t="s">
        <v>18</v>
      </c>
      <c r="L58" s="109" t="s">
        <v>20</v>
      </c>
      <c r="M58" s="110">
        <v>11</v>
      </c>
      <c r="N58" s="142" t="s">
        <v>264</v>
      </c>
      <c r="O58" s="112"/>
    </row>
    <row r="59" spans="1:1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</row>
  </sheetData>
  <autoFilter ref="A8:O58"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</autoFilter>
  <mergeCells count="17">
    <mergeCell ref="A9:O9"/>
    <mergeCell ref="N5:O5"/>
    <mergeCell ref="A34:O34"/>
    <mergeCell ref="C8:J8"/>
    <mergeCell ref="A1:B1"/>
    <mergeCell ref="N1:O1"/>
    <mergeCell ref="A2:B2"/>
    <mergeCell ref="N2:O2"/>
    <mergeCell ref="N6:O6"/>
    <mergeCell ref="A3:B3"/>
    <mergeCell ref="N3:O3"/>
    <mergeCell ref="A4:B6"/>
    <mergeCell ref="N4:O4"/>
    <mergeCell ref="C1:L1"/>
    <mergeCell ref="C2:L2"/>
    <mergeCell ref="C3:L3"/>
    <mergeCell ref="C4:L6"/>
  </mergeCells>
  <phoneticPr fontId="2"/>
  <dataValidations count="2">
    <dataValidation type="list" allowBlank="1" showInputMessage="1" showErrorMessage="1" sqref="L10:L33">
      <formula1>",全角,半角,全半角"</formula1>
    </dataValidation>
    <dataValidation type="list" allowBlank="1" showInputMessage="1" showErrorMessage="1" sqref="L35:L58">
      <formula1>",全角,半角,全半角混在"</formula1>
    </dataValidation>
  </dataValidations>
  <pageMargins left="0.39370078740157483" right="0.39370078740157483" top="0.39370078740157483" bottom="0.39370078740157483" header="0.31496062992125984" footer="0.19685039370078741"/>
  <pageSetup paperSize="9" scale="73" fitToHeight="0" orientation="landscape" cellComments="asDisplayed" r:id="rId1"/>
  <headerFooter alignWithMargins="0"/>
  <rowBreaks count="1" manualBreakCount="1">
    <brk id="33" max="2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6"/>
  <sheetViews>
    <sheetView showGridLines="0" view="pageBreakPreview" zoomScaleNormal="100" zoomScaleSheetLayoutView="100" workbookViewId="0">
      <pane ySplit="8" topLeftCell="A9" activePane="bottomLeft" state="frozen"/>
      <selection activeCell="O17" sqref="O17"/>
      <selection pane="bottomLeft" sqref="A1:B1"/>
    </sheetView>
  </sheetViews>
  <sheetFormatPr defaultRowHeight="13.5"/>
  <cols>
    <col min="1" max="1" width="3.5" style="13" customWidth="1"/>
    <col min="2" max="2" width="16.625" style="13" customWidth="1"/>
    <col min="3" max="8" width="3.75" style="13" customWidth="1"/>
    <col min="9" max="10" width="15.625" style="13" customWidth="1"/>
    <col min="11" max="11" width="8.625" style="13" customWidth="1"/>
    <col min="12" max="12" width="10.25" style="13" customWidth="1"/>
    <col min="13" max="13" width="14.125" style="13" bestFit="1" customWidth="1"/>
    <col min="14" max="14" width="54.875" style="13" customWidth="1"/>
    <col min="15" max="15" width="28.875" style="2" customWidth="1"/>
    <col min="16" max="16384" width="9" style="13"/>
  </cols>
  <sheetData>
    <row r="1" spans="1:15" s="14" customFormat="1" ht="15.75" customHeight="1">
      <c r="A1" s="222" t="s">
        <v>44</v>
      </c>
      <c r="B1" s="223"/>
      <c r="C1" s="63" t="s">
        <v>145</v>
      </c>
      <c r="D1" s="63"/>
      <c r="E1" s="63"/>
      <c r="F1" s="63"/>
      <c r="G1" s="63"/>
      <c r="H1" s="63"/>
      <c r="I1" s="63"/>
      <c r="J1" s="63"/>
      <c r="K1" s="63"/>
      <c r="L1" s="64"/>
      <c r="M1" s="118" t="s">
        <v>43</v>
      </c>
      <c r="N1" s="218" t="s">
        <v>52</v>
      </c>
      <c r="O1" s="219"/>
    </row>
    <row r="2" spans="1:15" s="14" customFormat="1" ht="15.75" customHeight="1">
      <c r="A2" s="216" t="s">
        <v>4</v>
      </c>
      <c r="B2" s="217"/>
      <c r="C2" s="65" t="s">
        <v>158</v>
      </c>
      <c r="D2" s="65"/>
      <c r="E2" s="65"/>
      <c r="F2" s="65"/>
      <c r="G2" s="65"/>
      <c r="H2" s="65"/>
      <c r="I2" s="65"/>
      <c r="J2" s="65"/>
      <c r="K2" s="65"/>
      <c r="L2" s="66"/>
      <c r="M2" s="119" t="s">
        <v>0</v>
      </c>
      <c r="N2" s="220" t="s">
        <v>42</v>
      </c>
      <c r="O2" s="221"/>
    </row>
    <row r="3" spans="1:15" s="14" customFormat="1" ht="15.75" customHeight="1">
      <c r="A3" s="216" t="s">
        <v>6</v>
      </c>
      <c r="B3" s="217"/>
      <c r="C3" s="65" t="s">
        <v>152</v>
      </c>
      <c r="D3" s="65"/>
      <c r="E3" s="65"/>
      <c r="F3" s="65"/>
      <c r="G3" s="65"/>
      <c r="H3" s="65"/>
      <c r="I3" s="65"/>
      <c r="J3" s="65"/>
      <c r="K3" s="65"/>
      <c r="L3" s="66"/>
      <c r="M3" s="119" t="s">
        <v>8</v>
      </c>
      <c r="N3" s="220" t="s">
        <v>82</v>
      </c>
      <c r="O3" s="221"/>
    </row>
    <row r="4" spans="1:15" s="14" customFormat="1" ht="15.75" customHeight="1">
      <c r="A4" s="228" t="s">
        <v>3</v>
      </c>
      <c r="B4" s="229"/>
      <c r="C4" s="249" t="s">
        <v>252</v>
      </c>
      <c r="D4" s="237"/>
      <c r="E4" s="237"/>
      <c r="F4" s="237"/>
      <c r="G4" s="237"/>
      <c r="H4" s="237"/>
      <c r="I4" s="237"/>
      <c r="J4" s="237"/>
      <c r="K4" s="237"/>
      <c r="L4" s="238"/>
      <c r="M4" s="119" t="s">
        <v>9</v>
      </c>
      <c r="N4" s="234" t="s">
        <v>51</v>
      </c>
      <c r="O4" s="221"/>
    </row>
    <row r="5" spans="1:15" s="14" customFormat="1" ht="15.75" customHeight="1">
      <c r="A5" s="230"/>
      <c r="B5" s="231"/>
      <c r="C5" s="250"/>
      <c r="D5" s="239"/>
      <c r="E5" s="239"/>
      <c r="F5" s="239"/>
      <c r="G5" s="239"/>
      <c r="H5" s="239"/>
      <c r="I5" s="239"/>
      <c r="J5" s="239"/>
      <c r="K5" s="239"/>
      <c r="L5" s="240"/>
      <c r="M5" s="119" t="s">
        <v>2</v>
      </c>
      <c r="N5" s="220" t="s">
        <v>50</v>
      </c>
      <c r="O5" s="221"/>
    </row>
    <row r="6" spans="1:15" ht="59.25" customHeight="1" thickBot="1">
      <c r="A6" s="232"/>
      <c r="B6" s="233"/>
      <c r="C6" s="251"/>
      <c r="D6" s="241"/>
      <c r="E6" s="241"/>
      <c r="F6" s="241"/>
      <c r="G6" s="241"/>
      <c r="H6" s="241"/>
      <c r="I6" s="241"/>
      <c r="J6" s="241"/>
      <c r="K6" s="241"/>
      <c r="L6" s="242"/>
      <c r="M6" s="120" t="s">
        <v>1</v>
      </c>
      <c r="N6" s="235" t="s">
        <v>176</v>
      </c>
      <c r="O6" s="236"/>
    </row>
    <row r="7" spans="1:15" ht="9" customHeight="1" thickBot="1">
      <c r="A7" s="91"/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129"/>
    </row>
    <row r="8" spans="1:15">
      <c r="A8" s="29" t="s">
        <v>40</v>
      </c>
      <c r="B8" s="121" t="s">
        <v>39</v>
      </c>
      <c r="C8" s="213" t="s">
        <v>5</v>
      </c>
      <c r="D8" s="214"/>
      <c r="E8" s="214"/>
      <c r="F8" s="214"/>
      <c r="G8" s="214"/>
      <c r="H8" s="214"/>
      <c r="I8" s="214"/>
      <c r="J8" s="215"/>
      <c r="K8" s="122" t="s">
        <v>7</v>
      </c>
      <c r="L8" s="122" t="s">
        <v>11</v>
      </c>
      <c r="M8" s="32" t="s">
        <v>38</v>
      </c>
      <c r="N8" s="32" t="s">
        <v>10</v>
      </c>
      <c r="O8" s="33" t="s">
        <v>1</v>
      </c>
    </row>
    <row r="9" spans="1:15" s="4" customFormat="1" ht="33.75">
      <c r="A9" s="34">
        <v>1</v>
      </c>
      <c r="B9" s="67">
        <v>1</v>
      </c>
      <c r="C9" s="36" t="s">
        <v>137</v>
      </c>
      <c r="D9" s="68"/>
      <c r="E9" s="68"/>
      <c r="F9" s="68"/>
      <c r="G9" s="68"/>
      <c r="H9" s="68"/>
      <c r="I9" s="68"/>
      <c r="J9" s="39"/>
      <c r="K9" s="39" t="s">
        <v>18</v>
      </c>
      <c r="L9" s="40" t="s">
        <v>20</v>
      </c>
      <c r="M9" s="41">
        <v>8</v>
      </c>
      <c r="N9" s="61" t="s">
        <v>263</v>
      </c>
      <c r="O9" s="69" t="s">
        <v>155</v>
      </c>
    </row>
    <row r="10" spans="1:15" s="4" customFormat="1" ht="22.5">
      <c r="A10" s="44">
        <v>2</v>
      </c>
      <c r="B10" s="70">
        <v>1</v>
      </c>
      <c r="C10" s="54" t="s">
        <v>138</v>
      </c>
      <c r="D10" s="71"/>
      <c r="E10" s="71"/>
      <c r="F10" s="71"/>
      <c r="G10" s="71"/>
      <c r="H10" s="71"/>
      <c r="I10" s="71"/>
      <c r="J10" s="49"/>
      <c r="K10" s="49" t="s">
        <v>18</v>
      </c>
      <c r="L10" s="50" t="s">
        <v>20</v>
      </c>
      <c r="M10" s="51">
        <v>8</v>
      </c>
      <c r="N10" s="61" t="s">
        <v>242</v>
      </c>
      <c r="O10" s="72" t="s">
        <v>154</v>
      </c>
    </row>
    <row r="11" spans="1:15" s="4" customFormat="1">
      <c r="A11" s="44">
        <v>3</v>
      </c>
      <c r="B11" s="70">
        <v>1</v>
      </c>
      <c r="C11" s="54" t="s">
        <v>139</v>
      </c>
      <c r="D11" s="71"/>
      <c r="E11" s="71"/>
      <c r="F11" s="71"/>
      <c r="G11" s="71"/>
      <c r="H11" s="71"/>
      <c r="I11" s="71"/>
      <c r="J11" s="49"/>
      <c r="K11" s="49" t="s">
        <v>18</v>
      </c>
      <c r="L11" s="50" t="s">
        <v>20</v>
      </c>
      <c r="M11" s="51">
        <v>7</v>
      </c>
      <c r="N11" s="61" t="s">
        <v>243</v>
      </c>
      <c r="O11" s="72" t="s">
        <v>154</v>
      </c>
    </row>
    <row r="12" spans="1:15" s="4" customFormat="1" ht="22.5">
      <c r="A12" s="44">
        <v>4</v>
      </c>
      <c r="B12" s="70">
        <v>1</v>
      </c>
      <c r="C12" s="54" t="s">
        <v>197</v>
      </c>
      <c r="D12" s="71"/>
      <c r="E12" s="71"/>
      <c r="F12" s="71"/>
      <c r="G12" s="71"/>
      <c r="H12" s="71"/>
      <c r="I12" s="71"/>
      <c r="J12" s="49"/>
      <c r="K12" s="49" t="s">
        <v>18</v>
      </c>
      <c r="L12" s="50" t="s">
        <v>20</v>
      </c>
      <c r="M12" s="51">
        <v>2</v>
      </c>
      <c r="N12" s="75" t="s">
        <v>198</v>
      </c>
      <c r="O12" s="72"/>
    </row>
    <row r="13" spans="1:15" s="4" customFormat="1" ht="22.5">
      <c r="A13" s="44">
        <v>5</v>
      </c>
      <c r="B13" s="70">
        <v>1</v>
      </c>
      <c r="C13" s="54" t="s">
        <v>140</v>
      </c>
      <c r="D13" s="71"/>
      <c r="E13" s="71"/>
      <c r="F13" s="71"/>
      <c r="G13" s="71"/>
      <c r="H13" s="71"/>
      <c r="I13" s="71"/>
      <c r="J13" s="49"/>
      <c r="K13" s="49" t="s">
        <v>18</v>
      </c>
      <c r="L13" s="50" t="s">
        <v>20</v>
      </c>
      <c r="M13" s="73">
        <v>8</v>
      </c>
      <c r="N13" s="61" t="s">
        <v>177</v>
      </c>
      <c r="O13" s="72"/>
    </row>
    <row r="14" spans="1:15" s="4" customFormat="1" ht="22.5">
      <c r="A14" s="44">
        <v>6</v>
      </c>
      <c r="B14" s="70">
        <v>1</v>
      </c>
      <c r="C14" s="54" t="s">
        <v>141</v>
      </c>
      <c r="D14" s="71"/>
      <c r="E14" s="71"/>
      <c r="F14" s="71"/>
      <c r="G14" s="71"/>
      <c r="H14" s="71"/>
      <c r="I14" s="71"/>
      <c r="J14" s="49"/>
      <c r="K14" s="49" t="s">
        <v>18</v>
      </c>
      <c r="L14" s="50" t="s">
        <v>20</v>
      </c>
      <c r="M14" s="73">
        <v>8</v>
      </c>
      <c r="N14" s="61" t="s">
        <v>177</v>
      </c>
      <c r="O14" s="72"/>
    </row>
    <row r="15" spans="1:15" s="4" customFormat="1" ht="45">
      <c r="A15" s="44">
        <v>7</v>
      </c>
      <c r="B15" s="70">
        <v>1</v>
      </c>
      <c r="C15" s="54" t="s">
        <v>142</v>
      </c>
      <c r="D15" s="71"/>
      <c r="E15" s="71"/>
      <c r="F15" s="71"/>
      <c r="G15" s="71"/>
      <c r="H15" s="71"/>
      <c r="I15" s="71"/>
      <c r="J15" s="49"/>
      <c r="K15" s="49" t="s">
        <v>18</v>
      </c>
      <c r="L15" s="50" t="s">
        <v>20</v>
      </c>
      <c r="M15" s="74">
        <v>1</v>
      </c>
      <c r="N15" s="75" t="s">
        <v>153</v>
      </c>
      <c r="O15" s="72"/>
    </row>
    <row r="16" spans="1:15" s="4" customFormat="1" ht="14.25" thickBot="1">
      <c r="A16" s="105"/>
      <c r="B16" s="130"/>
      <c r="C16" s="131"/>
      <c r="D16" s="137"/>
      <c r="E16" s="137"/>
      <c r="F16" s="137"/>
      <c r="G16" s="137"/>
      <c r="H16" s="137"/>
      <c r="I16" s="137"/>
      <c r="J16" s="138"/>
      <c r="K16" s="138"/>
      <c r="L16" s="109"/>
      <c r="M16" s="139"/>
      <c r="N16" s="140"/>
      <c r="O16" s="141"/>
    </row>
  </sheetData>
  <mergeCells count="12">
    <mergeCell ref="C8:J8"/>
    <mergeCell ref="A3:B3"/>
    <mergeCell ref="N3:O3"/>
    <mergeCell ref="A4:B6"/>
    <mergeCell ref="N4:O4"/>
    <mergeCell ref="N5:O5"/>
    <mergeCell ref="C4:L6"/>
    <mergeCell ref="A1:B1"/>
    <mergeCell ref="N1:O1"/>
    <mergeCell ref="A2:B2"/>
    <mergeCell ref="N2:O2"/>
    <mergeCell ref="N6:O6"/>
  </mergeCells>
  <phoneticPr fontId="2"/>
  <dataValidations count="1">
    <dataValidation type="list" allowBlank="1" showInputMessage="1" showErrorMessage="1" sqref="L9:L16">
      <formula1>",全角,半角,全半角"</formula1>
    </dataValidation>
  </dataValidations>
  <pageMargins left="0.39370078740157483" right="0.39370078740157483" top="0.39370078740157483" bottom="0.19685039370078741" header="0.31496062992125984" footer="0.19685039370078741"/>
  <pageSetup paperSize="9" scale="74" fitToHeight="0" orientation="landscape" cellComments="asDisplaye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5"/>
  <sheetViews>
    <sheetView showGridLines="0" view="pageBreakPreview" zoomScaleNormal="100" zoomScaleSheetLayoutView="100" workbookViewId="0">
      <pane ySplit="8" topLeftCell="A9" activePane="bottomLeft" state="frozen"/>
      <selection activeCell="O17" sqref="O17"/>
      <selection pane="bottomLeft" sqref="A1:B1"/>
    </sheetView>
  </sheetViews>
  <sheetFormatPr defaultRowHeight="13.5"/>
  <cols>
    <col min="1" max="1" width="3.5" style="13" customWidth="1"/>
    <col min="2" max="2" width="16.625" style="13" customWidth="1"/>
    <col min="3" max="8" width="3.75" style="13" customWidth="1"/>
    <col min="9" max="10" width="15.625" style="13" customWidth="1"/>
    <col min="11" max="11" width="8.625" style="13" customWidth="1"/>
    <col min="12" max="12" width="10.25" style="13" customWidth="1"/>
    <col min="13" max="13" width="14.125" style="13" bestFit="1" customWidth="1"/>
    <col min="14" max="14" width="54.875" style="13" customWidth="1"/>
    <col min="15" max="15" width="28.875" style="2" customWidth="1"/>
    <col min="16" max="16384" width="9" style="13"/>
  </cols>
  <sheetData>
    <row r="1" spans="1:15" s="14" customFormat="1" ht="15.75" customHeight="1">
      <c r="A1" s="177" t="s">
        <v>44</v>
      </c>
      <c r="B1" s="178"/>
      <c r="C1" s="224" t="s">
        <v>135</v>
      </c>
      <c r="D1" s="224"/>
      <c r="E1" s="224"/>
      <c r="F1" s="224"/>
      <c r="G1" s="224"/>
      <c r="H1" s="224"/>
      <c r="I1" s="224"/>
      <c r="J1" s="224"/>
      <c r="K1" s="224"/>
      <c r="L1" s="225"/>
      <c r="M1" s="118" t="s">
        <v>43</v>
      </c>
      <c r="N1" s="218" t="s">
        <v>52</v>
      </c>
      <c r="O1" s="219"/>
    </row>
    <row r="2" spans="1:15" s="14" customFormat="1" ht="15.75" customHeight="1">
      <c r="A2" s="181" t="s">
        <v>4</v>
      </c>
      <c r="B2" s="182"/>
      <c r="C2" s="226" t="s">
        <v>236</v>
      </c>
      <c r="D2" s="226"/>
      <c r="E2" s="226"/>
      <c r="F2" s="226"/>
      <c r="G2" s="226"/>
      <c r="H2" s="226"/>
      <c r="I2" s="226"/>
      <c r="J2" s="226"/>
      <c r="K2" s="226"/>
      <c r="L2" s="227"/>
      <c r="M2" s="119" t="s">
        <v>0</v>
      </c>
      <c r="N2" s="220" t="s">
        <v>42</v>
      </c>
      <c r="O2" s="221"/>
    </row>
    <row r="3" spans="1:15" s="14" customFormat="1" ht="15.75" customHeight="1">
      <c r="A3" s="181" t="s">
        <v>6</v>
      </c>
      <c r="B3" s="182"/>
      <c r="C3" s="226" t="s">
        <v>146</v>
      </c>
      <c r="D3" s="226"/>
      <c r="E3" s="226"/>
      <c r="F3" s="226"/>
      <c r="G3" s="226"/>
      <c r="H3" s="226"/>
      <c r="I3" s="226"/>
      <c r="J3" s="226"/>
      <c r="K3" s="226"/>
      <c r="L3" s="227"/>
      <c r="M3" s="119" t="s">
        <v>8</v>
      </c>
      <c r="N3" s="220" t="s">
        <v>82</v>
      </c>
      <c r="O3" s="221"/>
    </row>
    <row r="4" spans="1:15" s="14" customFormat="1" ht="15.75" customHeight="1">
      <c r="A4" s="195" t="s">
        <v>3</v>
      </c>
      <c r="B4" s="196"/>
      <c r="C4" s="237" t="s">
        <v>237</v>
      </c>
      <c r="D4" s="237"/>
      <c r="E4" s="237"/>
      <c r="F4" s="237"/>
      <c r="G4" s="237"/>
      <c r="H4" s="237"/>
      <c r="I4" s="237"/>
      <c r="J4" s="237"/>
      <c r="K4" s="237"/>
      <c r="L4" s="238"/>
      <c r="M4" s="119" t="s">
        <v>9</v>
      </c>
      <c r="N4" s="234" t="s">
        <v>51</v>
      </c>
      <c r="O4" s="221"/>
    </row>
    <row r="5" spans="1:15" s="14" customFormat="1" ht="15.75" customHeight="1">
      <c r="A5" s="197"/>
      <c r="B5" s="198"/>
      <c r="C5" s="239"/>
      <c r="D5" s="239"/>
      <c r="E5" s="239"/>
      <c r="F5" s="239"/>
      <c r="G5" s="239"/>
      <c r="H5" s="239"/>
      <c r="I5" s="239"/>
      <c r="J5" s="239"/>
      <c r="K5" s="239"/>
      <c r="L5" s="240"/>
      <c r="M5" s="119" t="s">
        <v>2</v>
      </c>
      <c r="N5" s="220" t="s">
        <v>50</v>
      </c>
      <c r="O5" s="221"/>
    </row>
    <row r="6" spans="1:15" ht="59.25" customHeight="1" thickBot="1">
      <c r="A6" s="199"/>
      <c r="B6" s="200"/>
      <c r="C6" s="241"/>
      <c r="D6" s="241"/>
      <c r="E6" s="241"/>
      <c r="F6" s="241"/>
      <c r="G6" s="241"/>
      <c r="H6" s="241"/>
      <c r="I6" s="241"/>
      <c r="J6" s="241"/>
      <c r="K6" s="241"/>
      <c r="L6" s="242"/>
      <c r="M6" s="120" t="s">
        <v>1</v>
      </c>
      <c r="N6" s="235" t="s">
        <v>160</v>
      </c>
      <c r="O6" s="236"/>
    </row>
    <row r="7" spans="1:15" ht="9" customHeight="1" thickBot="1"/>
    <row r="8" spans="1:15">
      <c r="A8" s="29" t="s">
        <v>40</v>
      </c>
      <c r="B8" s="30" t="s">
        <v>39</v>
      </c>
      <c r="C8" s="213" t="s">
        <v>5</v>
      </c>
      <c r="D8" s="214"/>
      <c r="E8" s="214"/>
      <c r="F8" s="214"/>
      <c r="G8" s="214"/>
      <c r="H8" s="214"/>
      <c r="I8" s="214"/>
      <c r="J8" s="215"/>
      <c r="K8" s="31" t="s">
        <v>7</v>
      </c>
      <c r="L8" s="31" t="s">
        <v>11</v>
      </c>
      <c r="M8" s="32" t="s">
        <v>38</v>
      </c>
      <c r="N8" s="32" t="s">
        <v>10</v>
      </c>
      <c r="O8" s="33" t="s">
        <v>1</v>
      </c>
    </row>
    <row r="9" spans="1:15" s="6" customFormat="1" ht="17.25" customHeight="1">
      <c r="A9" s="246" t="s">
        <v>99</v>
      </c>
      <c r="B9" s="247"/>
      <c r="C9" s="247"/>
      <c r="D9" s="247"/>
      <c r="E9" s="247"/>
      <c r="F9" s="247"/>
      <c r="G9" s="247"/>
      <c r="H9" s="247"/>
      <c r="I9" s="247"/>
      <c r="J9" s="247"/>
      <c r="K9" s="247"/>
      <c r="L9" s="247"/>
      <c r="M9" s="247"/>
      <c r="N9" s="247"/>
      <c r="O9" s="248"/>
    </row>
    <row r="10" spans="1:15" s="4" customFormat="1" ht="22.5">
      <c r="A10" s="34">
        <v>1</v>
      </c>
      <c r="B10" s="67">
        <v>1</v>
      </c>
      <c r="C10" s="36" t="s">
        <v>137</v>
      </c>
      <c r="D10" s="68"/>
      <c r="E10" s="68"/>
      <c r="F10" s="68"/>
      <c r="G10" s="68"/>
      <c r="H10" s="68"/>
      <c r="I10" s="68"/>
      <c r="J10" s="39"/>
      <c r="K10" s="39" t="s">
        <v>19</v>
      </c>
      <c r="L10" s="40" t="s">
        <v>35</v>
      </c>
      <c r="M10" s="41">
        <f t="shared" ref="M10" si="0">LENB(C10)</f>
        <v>24</v>
      </c>
      <c r="N10" s="42" t="str">
        <f t="shared" ref="N10:N21" si="1">"以下の固定文字を設定。
"""&amp;C10&amp;""""</f>
        <v>以下の固定文字を設定。
"保険者番号（支部コード）"</v>
      </c>
      <c r="O10" s="69"/>
    </row>
    <row r="11" spans="1:15" s="4" customFormat="1" ht="22.5">
      <c r="A11" s="44">
        <v>2</v>
      </c>
      <c r="B11" s="70">
        <v>1</v>
      </c>
      <c r="C11" s="54" t="s">
        <v>138</v>
      </c>
      <c r="D11" s="71"/>
      <c r="E11" s="71"/>
      <c r="F11" s="71"/>
      <c r="G11" s="71"/>
      <c r="H11" s="71"/>
      <c r="I11" s="71"/>
      <c r="J11" s="49"/>
      <c r="K11" s="49" t="s">
        <v>19</v>
      </c>
      <c r="L11" s="50" t="s">
        <v>35</v>
      </c>
      <c r="M11" s="51">
        <f t="shared" ref="M11:M21" si="2">LENB(C11)</f>
        <v>10</v>
      </c>
      <c r="N11" s="52" t="str">
        <f t="shared" si="1"/>
        <v>以下の固定文字を設定。
"事業所記号"</v>
      </c>
      <c r="O11" s="72"/>
    </row>
    <row r="12" spans="1:15" s="4" customFormat="1" ht="22.5">
      <c r="A12" s="44">
        <v>3</v>
      </c>
      <c r="B12" s="70">
        <v>1</v>
      </c>
      <c r="C12" s="54" t="s">
        <v>139</v>
      </c>
      <c r="D12" s="71"/>
      <c r="E12" s="71"/>
      <c r="F12" s="71"/>
      <c r="G12" s="71"/>
      <c r="H12" s="71"/>
      <c r="I12" s="71"/>
      <c r="J12" s="49"/>
      <c r="K12" s="49" t="s">
        <v>19</v>
      </c>
      <c r="L12" s="50" t="s">
        <v>35</v>
      </c>
      <c r="M12" s="51">
        <f t="shared" si="2"/>
        <v>12</v>
      </c>
      <c r="N12" s="52" t="str">
        <f t="shared" si="1"/>
        <v>以下の固定文字を設定。
"被保険者番号"</v>
      </c>
      <c r="O12" s="72"/>
    </row>
    <row r="13" spans="1:15" s="4" customFormat="1" ht="22.5">
      <c r="A13" s="44">
        <v>4</v>
      </c>
      <c r="B13" s="70">
        <v>1</v>
      </c>
      <c r="C13" s="54" t="s">
        <v>197</v>
      </c>
      <c r="D13" s="71"/>
      <c r="E13" s="71"/>
      <c r="F13" s="71"/>
      <c r="G13" s="71"/>
      <c r="H13" s="71"/>
      <c r="I13" s="71"/>
      <c r="J13" s="49"/>
      <c r="K13" s="49" t="s">
        <v>19</v>
      </c>
      <c r="L13" s="50" t="s">
        <v>35</v>
      </c>
      <c r="M13" s="51">
        <f t="shared" ref="M13" si="3">LENB(C13)</f>
        <v>12</v>
      </c>
      <c r="N13" s="52" t="str">
        <f t="shared" ref="N13" si="4">"以下の固定文字を設定。
"""&amp;C13&amp;""""</f>
        <v>以下の固定文字を設定。
"被扶養者番号"</v>
      </c>
      <c r="O13" s="72"/>
    </row>
    <row r="14" spans="1:15" s="4" customFormat="1" ht="22.5">
      <c r="A14" s="44">
        <v>5</v>
      </c>
      <c r="B14" s="70">
        <v>1</v>
      </c>
      <c r="C14" s="54" t="s">
        <v>140</v>
      </c>
      <c r="D14" s="71"/>
      <c r="E14" s="71"/>
      <c r="F14" s="71"/>
      <c r="G14" s="71"/>
      <c r="H14" s="71"/>
      <c r="I14" s="71"/>
      <c r="J14" s="49"/>
      <c r="K14" s="49" t="s">
        <v>19</v>
      </c>
      <c r="L14" s="50" t="s">
        <v>35</v>
      </c>
      <c r="M14" s="51">
        <f t="shared" si="2"/>
        <v>8</v>
      </c>
      <c r="N14" s="52" t="str">
        <f t="shared" si="1"/>
        <v>以下の固定文字を設定。
"生年月日"</v>
      </c>
      <c r="O14" s="72"/>
    </row>
    <row r="15" spans="1:15" s="4" customFormat="1" ht="22.5">
      <c r="A15" s="44">
        <v>6</v>
      </c>
      <c r="B15" s="70">
        <v>1</v>
      </c>
      <c r="C15" s="54" t="s">
        <v>141</v>
      </c>
      <c r="D15" s="71"/>
      <c r="E15" s="71"/>
      <c r="F15" s="71"/>
      <c r="G15" s="71"/>
      <c r="H15" s="71"/>
      <c r="I15" s="71"/>
      <c r="J15" s="49"/>
      <c r="K15" s="49" t="s">
        <v>19</v>
      </c>
      <c r="L15" s="50" t="s">
        <v>35</v>
      </c>
      <c r="M15" s="51">
        <f t="shared" si="2"/>
        <v>10</v>
      </c>
      <c r="N15" s="52" t="str">
        <f t="shared" si="1"/>
        <v>以下の固定文字を設定。
"健診予定日"</v>
      </c>
      <c r="O15" s="72"/>
    </row>
    <row r="16" spans="1:15" s="4" customFormat="1" ht="22.5">
      <c r="A16" s="44">
        <v>7</v>
      </c>
      <c r="B16" s="70">
        <v>1</v>
      </c>
      <c r="C16" s="54" t="s">
        <v>142</v>
      </c>
      <c r="D16" s="71"/>
      <c r="E16" s="71"/>
      <c r="F16" s="71"/>
      <c r="G16" s="71"/>
      <c r="H16" s="71"/>
      <c r="I16" s="71"/>
      <c r="J16" s="49"/>
      <c r="K16" s="49" t="s">
        <v>19</v>
      </c>
      <c r="L16" s="50" t="s">
        <v>35</v>
      </c>
      <c r="M16" s="51">
        <f t="shared" si="2"/>
        <v>10</v>
      </c>
      <c r="N16" s="52" t="str">
        <f t="shared" si="1"/>
        <v>以下の固定文字を設定。
"健診の種類"</v>
      </c>
      <c r="O16" s="72"/>
    </row>
    <row r="17" spans="1:15" s="4" customFormat="1" ht="22.5">
      <c r="A17" s="44">
        <v>8</v>
      </c>
      <c r="B17" s="70">
        <v>1</v>
      </c>
      <c r="C17" s="54" t="s">
        <v>147</v>
      </c>
      <c r="D17" s="71"/>
      <c r="E17" s="71"/>
      <c r="F17" s="71"/>
      <c r="G17" s="71"/>
      <c r="H17" s="71"/>
      <c r="I17" s="71"/>
      <c r="J17" s="49"/>
      <c r="K17" s="49" t="s">
        <v>19</v>
      </c>
      <c r="L17" s="50" t="s">
        <v>35</v>
      </c>
      <c r="M17" s="51">
        <f t="shared" si="2"/>
        <v>8</v>
      </c>
      <c r="N17" s="52" t="str">
        <f t="shared" si="1"/>
        <v>以下の固定文字を設定。
"受診資格"</v>
      </c>
      <c r="O17" s="72"/>
    </row>
    <row r="18" spans="1:15" s="4" customFormat="1" ht="22.5">
      <c r="A18" s="44">
        <v>9</v>
      </c>
      <c r="B18" s="70">
        <v>1</v>
      </c>
      <c r="C18" s="54" t="s">
        <v>148</v>
      </c>
      <c r="D18" s="71"/>
      <c r="E18" s="71"/>
      <c r="F18" s="71"/>
      <c r="G18" s="71"/>
      <c r="H18" s="71"/>
      <c r="I18" s="71"/>
      <c r="J18" s="49"/>
      <c r="K18" s="49" t="s">
        <v>19</v>
      </c>
      <c r="L18" s="50" t="s">
        <v>35</v>
      </c>
      <c r="M18" s="51">
        <f t="shared" si="2"/>
        <v>14</v>
      </c>
      <c r="N18" s="52" t="str">
        <f t="shared" si="1"/>
        <v>以下の固定文字を設定。
"追加検診（乳）"</v>
      </c>
      <c r="O18" s="72"/>
    </row>
    <row r="19" spans="1:15" s="4" customFormat="1" ht="22.5">
      <c r="A19" s="44">
        <v>10</v>
      </c>
      <c r="B19" s="70">
        <v>1</v>
      </c>
      <c r="C19" s="54" t="s">
        <v>149</v>
      </c>
      <c r="D19" s="71"/>
      <c r="E19" s="71"/>
      <c r="F19" s="71"/>
      <c r="G19" s="71"/>
      <c r="H19" s="71"/>
      <c r="I19" s="71"/>
      <c r="J19" s="49"/>
      <c r="K19" s="49" t="s">
        <v>19</v>
      </c>
      <c r="L19" s="50" t="s">
        <v>35</v>
      </c>
      <c r="M19" s="51">
        <f t="shared" si="2"/>
        <v>14</v>
      </c>
      <c r="N19" s="52" t="str">
        <f t="shared" si="1"/>
        <v>以下の固定文字を設定。
"追加検診（子）"</v>
      </c>
      <c r="O19" s="72"/>
    </row>
    <row r="20" spans="1:15" s="4" customFormat="1" ht="22.5">
      <c r="A20" s="44">
        <v>11</v>
      </c>
      <c r="B20" s="70">
        <v>1</v>
      </c>
      <c r="C20" s="54" t="s">
        <v>163</v>
      </c>
      <c r="D20" s="71"/>
      <c r="E20" s="71"/>
      <c r="F20" s="71"/>
      <c r="G20" s="71"/>
      <c r="H20" s="71"/>
      <c r="I20" s="71"/>
      <c r="J20" s="49"/>
      <c r="K20" s="49" t="s">
        <v>19</v>
      </c>
      <c r="L20" s="50" t="s">
        <v>35</v>
      </c>
      <c r="M20" s="51">
        <f t="shared" si="2"/>
        <v>12</v>
      </c>
      <c r="N20" s="52" t="str">
        <f t="shared" si="1"/>
        <v>以下の固定文字を設定。
"補足情報ＩＤ"</v>
      </c>
      <c r="O20" s="72"/>
    </row>
    <row r="21" spans="1:15" s="4" customFormat="1" ht="23.25" thickBot="1">
      <c r="A21" s="105">
        <v>12</v>
      </c>
      <c r="B21" s="271">
        <v>1</v>
      </c>
      <c r="C21" s="131" t="s">
        <v>150</v>
      </c>
      <c r="D21" s="137"/>
      <c r="E21" s="137"/>
      <c r="F21" s="137"/>
      <c r="G21" s="137"/>
      <c r="H21" s="137"/>
      <c r="I21" s="137"/>
      <c r="J21" s="138"/>
      <c r="K21" s="138" t="s">
        <v>19</v>
      </c>
      <c r="L21" s="109" t="s">
        <v>35</v>
      </c>
      <c r="M21" s="139">
        <f t="shared" si="2"/>
        <v>8</v>
      </c>
      <c r="N21" s="272" t="str">
        <f t="shared" si="1"/>
        <v>以下の固定文字を設定。
"補足情報"</v>
      </c>
      <c r="O21" s="273"/>
    </row>
    <row r="22" spans="1:15" s="6" customFormat="1" ht="17.25" customHeight="1">
      <c r="A22" s="268" t="s">
        <v>175</v>
      </c>
      <c r="B22" s="269"/>
      <c r="C22" s="269"/>
      <c r="D22" s="269"/>
      <c r="E22" s="269"/>
      <c r="F22" s="269"/>
      <c r="G22" s="269"/>
      <c r="H22" s="269"/>
      <c r="I22" s="269"/>
      <c r="J22" s="269"/>
      <c r="K22" s="269"/>
      <c r="L22" s="269"/>
      <c r="M22" s="269"/>
      <c r="N22" s="269"/>
      <c r="O22" s="270"/>
    </row>
    <row r="23" spans="1:15" s="4" customFormat="1" ht="22.5">
      <c r="A23" s="34">
        <v>1</v>
      </c>
      <c r="B23" s="67">
        <v>1</v>
      </c>
      <c r="C23" s="36" t="s">
        <v>137</v>
      </c>
      <c r="D23" s="68"/>
      <c r="E23" s="68"/>
      <c r="F23" s="68"/>
      <c r="G23" s="68"/>
      <c r="H23" s="68"/>
      <c r="I23" s="68"/>
      <c r="J23" s="39"/>
      <c r="K23" s="39" t="s">
        <v>18</v>
      </c>
      <c r="L23" s="40" t="s">
        <v>20</v>
      </c>
      <c r="M23" s="41">
        <v>8</v>
      </c>
      <c r="N23" s="59" t="str">
        <f t="shared" ref="N23:N29" si="5">"受診資格一括確認データ(FL_HK220)の"&amp;C23&amp;"を設定。
"</f>
        <v xml:space="preserve">受診資格一括確認データ(FL_HK220)の保険者番号（支部コード）を設定。
</v>
      </c>
      <c r="O23" s="69"/>
    </row>
    <row r="24" spans="1:15" s="4" customFormat="1" ht="22.5">
      <c r="A24" s="44">
        <v>2</v>
      </c>
      <c r="B24" s="70">
        <v>1</v>
      </c>
      <c r="C24" s="54" t="s">
        <v>138</v>
      </c>
      <c r="D24" s="71"/>
      <c r="E24" s="71"/>
      <c r="F24" s="71"/>
      <c r="G24" s="71"/>
      <c r="H24" s="71"/>
      <c r="I24" s="71"/>
      <c r="J24" s="49"/>
      <c r="K24" s="49" t="s">
        <v>18</v>
      </c>
      <c r="L24" s="50" t="s">
        <v>20</v>
      </c>
      <c r="M24" s="51">
        <v>8</v>
      </c>
      <c r="N24" s="59" t="str">
        <f t="shared" si="5"/>
        <v xml:space="preserve">受診資格一括確認データ(FL_HK220)の事業所記号を設定。
</v>
      </c>
      <c r="O24" s="72"/>
    </row>
    <row r="25" spans="1:15" s="4" customFormat="1" ht="22.5">
      <c r="A25" s="44">
        <v>3</v>
      </c>
      <c r="B25" s="70">
        <v>1</v>
      </c>
      <c r="C25" s="54" t="s">
        <v>139</v>
      </c>
      <c r="D25" s="71"/>
      <c r="E25" s="71"/>
      <c r="F25" s="71"/>
      <c r="G25" s="71"/>
      <c r="H25" s="71"/>
      <c r="I25" s="71"/>
      <c r="J25" s="49"/>
      <c r="K25" s="49" t="s">
        <v>18</v>
      </c>
      <c r="L25" s="50" t="s">
        <v>20</v>
      </c>
      <c r="M25" s="51">
        <v>7</v>
      </c>
      <c r="N25" s="59" t="str">
        <f t="shared" si="5"/>
        <v xml:space="preserve">受診資格一括確認データ(FL_HK220)の被保険者番号を設定。
</v>
      </c>
      <c r="O25" s="72"/>
    </row>
    <row r="26" spans="1:15" s="4" customFormat="1" ht="22.5">
      <c r="A26" s="44">
        <v>4</v>
      </c>
      <c r="B26" s="70">
        <v>1</v>
      </c>
      <c r="C26" s="54" t="s">
        <v>197</v>
      </c>
      <c r="D26" s="71"/>
      <c r="E26" s="71"/>
      <c r="F26" s="71"/>
      <c r="G26" s="71"/>
      <c r="H26" s="71"/>
      <c r="I26" s="71"/>
      <c r="J26" s="49"/>
      <c r="K26" s="49" t="s">
        <v>18</v>
      </c>
      <c r="L26" s="50" t="s">
        <v>20</v>
      </c>
      <c r="M26" s="73">
        <v>2</v>
      </c>
      <c r="N26" s="59" t="str">
        <f t="shared" ref="N26" si="6">"受診資格一括確認データ(FL_HK220)の"&amp;C26&amp;"を設定。
"</f>
        <v xml:space="preserve">受診資格一括確認データ(FL_HK220)の被扶養者番号を設定。
</v>
      </c>
      <c r="O26" s="72"/>
    </row>
    <row r="27" spans="1:15" s="4" customFormat="1" ht="22.5">
      <c r="A27" s="44">
        <v>5</v>
      </c>
      <c r="B27" s="70">
        <v>1</v>
      </c>
      <c r="C27" s="54" t="s">
        <v>140</v>
      </c>
      <c r="D27" s="71"/>
      <c r="E27" s="71"/>
      <c r="F27" s="71"/>
      <c r="G27" s="71"/>
      <c r="H27" s="71"/>
      <c r="I27" s="71"/>
      <c r="J27" s="49"/>
      <c r="K27" s="49" t="s">
        <v>18</v>
      </c>
      <c r="L27" s="50" t="s">
        <v>20</v>
      </c>
      <c r="M27" s="73">
        <v>8</v>
      </c>
      <c r="N27" s="59" t="str">
        <f t="shared" si="5"/>
        <v xml:space="preserve">受診資格一括確認データ(FL_HK220)の生年月日を設定。
</v>
      </c>
      <c r="O27" s="72"/>
    </row>
    <row r="28" spans="1:15" s="4" customFormat="1" ht="22.5">
      <c r="A28" s="44">
        <v>6</v>
      </c>
      <c r="B28" s="70">
        <v>1</v>
      </c>
      <c r="C28" s="54" t="s">
        <v>141</v>
      </c>
      <c r="D28" s="71"/>
      <c r="E28" s="71"/>
      <c r="F28" s="71"/>
      <c r="G28" s="71"/>
      <c r="H28" s="71"/>
      <c r="I28" s="71"/>
      <c r="J28" s="49"/>
      <c r="K28" s="49" t="s">
        <v>18</v>
      </c>
      <c r="L28" s="50" t="s">
        <v>20</v>
      </c>
      <c r="M28" s="73">
        <v>8</v>
      </c>
      <c r="N28" s="59" t="str">
        <f t="shared" si="5"/>
        <v xml:space="preserve">受診資格一括確認データ(FL_HK220)の健診予定日を設定。
</v>
      </c>
      <c r="O28" s="72"/>
    </row>
    <row r="29" spans="1:15" s="4" customFormat="1" ht="22.5">
      <c r="A29" s="44">
        <v>7</v>
      </c>
      <c r="B29" s="70">
        <v>1</v>
      </c>
      <c r="C29" s="54" t="s">
        <v>142</v>
      </c>
      <c r="D29" s="71"/>
      <c r="E29" s="71"/>
      <c r="F29" s="71"/>
      <c r="G29" s="71"/>
      <c r="H29" s="71"/>
      <c r="I29" s="71"/>
      <c r="J29" s="49"/>
      <c r="K29" s="49" t="s">
        <v>18</v>
      </c>
      <c r="L29" s="50" t="s">
        <v>20</v>
      </c>
      <c r="M29" s="74">
        <v>1</v>
      </c>
      <c r="N29" s="59" t="str">
        <f t="shared" si="5"/>
        <v xml:space="preserve">受診資格一括確認データ(FL_HK220)の健診の種類を設定。
</v>
      </c>
      <c r="O29" s="72"/>
    </row>
    <row r="30" spans="1:15" s="4" customFormat="1" ht="22.5">
      <c r="A30" s="44">
        <v>8</v>
      </c>
      <c r="B30" s="70">
        <v>1</v>
      </c>
      <c r="C30" s="54" t="s">
        <v>147</v>
      </c>
      <c r="D30" s="71"/>
      <c r="E30" s="71"/>
      <c r="F30" s="71"/>
      <c r="G30" s="71"/>
      <c r="H30" s="71"/>
      <c r="I30" s="71"/>
      <c r="J30" s="49"/>
      <c r="K30" s="49" t="s">
        <v>130</v>
      </c>
      <c r="L30" s="50" t="s">
        <v>35</v>
      </c>
      <c r="M30" s="74">
        <v>8</v>
      </c>
      <c r="N30" s="61" t="s">
        <v>186</v>
      </c>
      <c r="O30" s="72"/>
    </row>
    <row r="31" spans="1:15" s="4" customFormat="1" ht="22.5">
      <c r="A31" s="44">
        <v>9</v>
      </c>
      <c r="B31" s="70">
        <v>1</v>
      </c>
      <c r="C31" s="54" t="s">
        <v>148</v>
      </c>
      <c r="D31" s="71"/>
      <c r="E31" s="71"/>
      <c r="F31" s="71"/>
      <c r="G31" s="71"/>
      <c r="H31" s="71"/>
      <c r="I31" s="71"/>
      <c r="J31" s="49"/>
      <c r="K31" s="49" t="s">
        <v>130</v>
      </c>
      <c r="L31" s="50" t="s">
        <v>35</v>
      </c>
      <c r="M31" s="74">
        <v>8</v>
      </c>
      <c r="N31" s="61" t="s">
        <v>186</v>
      </c>
      <c r="O31" s="72"/>
    </row>
    <row r="32" spans="1:15" s="4" customFormat="1" ht="22.5">
      <c r="A32" s="44">
        <v>10</v>
      </c>
      <c r="B32" s="70">
        <v>1</v>
      </c>
      <c r="C32" s="54" t="s">
        <v>149</v>
      </c>
      <c r="D32" s="71"/>
      <c r="E32" s="71"/>
      <c r="F32" s="71"/>
      <c r="G32" s="71"/>
      <c r="H32" s="71"/>
      <c r="I32" s="71"/>
      <c r="J32" s="49"/>
      <c r="K32" s="49" t="s">
        <v>130</v>
      </c>
      <c r="L32" s="50" t="s">
        <v>35</v>
      </c>
      <c r="M32" s="74">
        <v>8</v>
      </c>
      <c r="N32" s="61" t="s">
        <v>186</v>
      </c>
      <c r="O32" s="72"/>
    </row>
    <row r="33" spans="1:15" s="4" customFormat="1" ht="33.75">
      <c r="A33" s="44">
        <v>11</v>
      </c>
      <c r="B33" s="70">
        <v>1</v>
      </c>
      <c r="C33" s="54" t="s">
        <v>163</v>
      </c>
      <c r="D33" s="71"/>
      <c r="E33" s="71"/>
      <c r="F33" s="71"/>
      <c r="G33" s="71"/>
      <c r="H33" s="71"/>
      <c r="I33" s="71"/>
      <c r="J33" s="49"/>
      <c r="K33" s="49" t="s">
        <v>18</v>
      </c>
      <c r="L33" s="50" t="s">
        <v>20</v>
      </c>
      <c r="M33" s="74">
        <v>3</v>
      </c>
      <c r="N33" s="61" t="s">
        <v>178</v>
      </c>
      <c r="O33" s="72"/>
    </row>
    <row r="34" spans="1:15" s="4" customFormat="1" ht="33.75">
      <c r="A34" s="44">
        <v>12</v>
      </c>
      <c r="B34" s="70">
        <v>1</v>
      </c>
      <c r="C34" s="54" t="s">
        <v>150</v>
      </c>
      <c r="D34" s="71"/>
      <c r="E34" s="71"/>
      <c r="F34" s="71"/>
      <c r="G34" s="71"/>
      <c r="H34" s="71"/>
      <c r="I34" s="71"/>
      <c r="J34" s="49"/>
      <c r="K34" s="49" t="s">
        <v>130</v>
      </c>
      <c r="L34" s="50" t="s">
        <v>35</v>
      </c>
      <c r="M34" s="73">
        <v>200</v>
      </c>
      <c r="N34" s="61" t="s">
        <v>179</v>
      </c>
      <c r="O34" s="72"/>
    </row>
    <row r="35" spans="1:15" s="4" customFormat="1" ht="14.25" thickBot="1">
      <c r="A35" s="7"/>
      <c r="B35" s="3"/>
      <c r="C35" s="8"/>
      <c r="D35" s="9"/>
      <c r="E35" s="9"/>
      <c r="F35" s="9"/>
      <c r="G35" s="9"/>
      <c r="H35" s="9"/>
      <c r="I35" s="9"/>
      <c r="J35" s="10"/>
      <c r="K35" s="10"/>
      <c r="L35" s="11"/>
      <c r="M35" s="12"/>
      <c r="N35" s="1"/>
      <c r="O35" s="25"/>
    </row>
  </sheetData>
  <mergeCells count="17">
    <mergeCell ref="C3:L3"/>
    <mergeCell ref="C4:L6"/>
    <mergeCell ref="A22:O22"/>
    <mergeCell ref="A3:B3"/>
    <mergeCell ref="N3:O3"/>
    <mergeCell ref="A4:B6"/>
    <mergeCell ref="N4:O4"/>
    <mergeCell ref="N5:O5"/>
    <mergeCell ref="N6:O6"/>
    <mergeCell ref="C8:J8"/>
    <mergeCell ref="A9:O9"/>
    <mergeCell ref="A1:B1"/>
    <mergeCell ref="N1:O1"/>
    <mergeCell ref="A2:B2"/>
    <mergeCell ref="N2:O2"/>
    <mergeCell ref="C1:L1"/>
    <mergeCell ref="C2:L2"/>
  </mergeCells>
  <phoneticPr fontId="2"/>
  <dataValidations count="1">
    <dataValidation type="list" allowBlank="1" showInputMessage="1" showErrorMessage="1" sqref="L10:L21 L23:L35">
      <formula1>",全角,半角,全半角"</formula1>
    </dataValidation>
  </dataValidations>
  <pageMargins left="0.39370078740157483" right="0.39370078740157483" top="0.39370078740157483" bottom="0.19685039370078741" header="0.31496062992125984" footer="0.19685039370078741"/>
  <pageSetup paperSize="9" scale="74" fitToHeight="0" orientation="landscape" cellComments="asDisplaye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showGridLines="0" view="pageBreakPreview" zoomScaleNormal="100" zoomScaleSheetLayoutView="100" workbookViewId="0">
      <pane ySplit="8" topLeftCell="A9" activePane="bottomLeft" state="frozen"/>
      <selection activeCell="O17" sqref="O17"/>
      <selection pane="bottomLeft" sqref="A1:B1"/>
    </sheetView>
  </sheetViews>
  <sheetFormatPr defaultColWidth="8.75" defaultRowHeight="13.5"/>
  <cols>
    <col min="1" max="1" width="3.5" style="13" customWidth="1"/>
    <col min="2" max="2" width="16.625" style="13" customWidth="1"/>
    <col min="3" max="8" width="3.5" style="13" customWidth="1"/>
    <col min="9" max="10" width="15.625" style="13" customWidth="1"/>
    <col min="11" max="11" width="8.375" style="13" customWidth="1"/>
    <col min="12" max="12" width="10.375" style="13" customWidth="1"/>
    <col min="13" max="13" width="14.125" style="13" bestFit="1" customWidth="1"/>
    <col min="14" max="14" width="27.875" style="13" customWidth="1"/>
    <col min="15" max="15" width="25.125" style="13" customWidth="1"/>
    <col min="16" max="16384" width="8.75" style="13"/>
  </cols>
  <sheetData>
    <row r="1" spans="1:15" s="14" customFormat="1" ht="15.75" customHeight="1">
      <c r="A1" s="177" t="s">
        <v>44</v>
      </c>
      <c r="B1" s="178"/>
      <c r="C1" s="243" t="s">
        <v>201</v>
      </c>
      <c r="D1" s="224"/>
      <c r="E1" s="224"/>
      <c r="F1" s="224"/>
      <c r="G1" s="224"/>
      <c r="H1" s="224"/>
      <c r="I1" s="224"/>
      <c r="J1" s="224"/>
      <c r="K1" s="224"/>
      <c r="L1" s="225"/>
      <c r="M1" s="118" t="s">
        <v>43</v>
      </c>
      <c r="N1" s="218" t="s">
        <v>52</v>
      </c>
      <c r="O1" s="219"/>
    </row>
    <row r="2" spans="1:15" s="14" customFormat="1" ht="15.75" customHeight="1">
      <c r="A2" s="181" t="s">
        <v>4</v>
      </c>
      <c r="B2" s="182"/>
      <c r="C2" s="220" t="s">
        <v>238</v>
      </c>
      <c r="D2" s="226"/>
      <c r="E2" s="226"/>
      <c r="F2" s="226"/>
      <c r="G2" s="226"/>
      <c r="H2" s="226"/>
      <c r="I2" s="226"/>
      <c r="J2" s="226"/>
      <c r="K2" s="226"/>
      <c r="L2" s="227"/>
      <c r="M2" s="119" t="s">
        <v>0</v>
      </c>
      <c r="N2" s="220" t="s">
        <v>42</v>
      </c>
      <c r="O2" s="221"/>
    </row>
    <row r="3" spans="1:15" s="14" customFormat="1" ht="15.75" customHeight="1">
      <c r="A3" s="181" t="s">
        <v>6</v>
      </c>
      <c r="B3" s="182"/>
      <c r="C3" s="220" t="s">
        <v>202</v>
      </c>
      <c r="D3" s="226"/>
      <c r="E3" s="226"/>
      <c r="F3" s="226"/>
      <c r="G3" s="226"/>
      <c r="H3" s="226"/>
      <c r="I3" s="226"/>
      <c r="J3" s="226"/>
      <c r="K3" s="226"/>
      <c r="L3" s="227"/>
      <c r="M3" s="119" t="s">
        <v>8</v>
      </c>
      <c r="N3" s="220" t="s">
        <v>92</v>
      </c>
      <c r="O3" s="221"/>
    </row>
    <row r="4" spans="1:15" s="14" customFormat="1" ht="15.75" customHeight="1">
      <c r="A4" s="195" t="s">
        <v>3</v>
      </c>
      <c r="B4" s="196"/>
      <c r="C4" s="252" t="s">
        <v>239</v>
      </c>
      <c r="D4" s="253"/>
      <c r="E4" s="253"/>
      <c r="F4" s="253"/>
      <c r="G4" s="253"/>
      <c r="H4" s="253"/>
      <c r="I4" s="253"/>
      <c r="J4" s="253"/>
      <c r="K4" s="253"/>
      <c r="L4" s="254"/>
      <c r="M4" s="119" t="s">
        <v>9</v>
      </c>
      <c r="N4" s="220" t="s">
        <v>51</v>
      </c>
      <c r="O4" s="221"/>
    </row>
    <row r="5" spans="1:15" s="14" customFormat="1" ht="15.75" customHeight="1">
      <c r="A5" s="197"/>
      <c r="B5" s="198"/>
      <c r="C5" s="255"/>
      <c r="D5" s="256"/>
      <c r="E5" s="256"/>
      <c r="F5" s="256"/>
      <c r="G5" s="256"/>
      <c r="H5" s="256"/>
      <c r="I5" s="256"/>
      <c r="J5" s="256"/>
      <c r="K5" s="256"/>
      <c r="L5" s="257"/>
      <c r="M5" s="119" t="s">
        <v>2</v>
      </c>
      <c r="N5" s="220" t="s">
        <v>50</v>
      </c>
      <c r="O5" s="221"/>
    </row>
    <row r="6" spans="1:15" ht="66" customHeight="1" thickBot="1">
      <c r="A6" s="199"/>
      <c r="B6" s="200"/>
      <c r="C6" s="258"/>
      <c r="D6" s="259"/>
      <c r="E6" s="259"/>
      <c r="F6" s="259"/>
      <c r="G6" s="259"/>
      <c r="H6" s="259"/>
      <c r="I6" s="259"/>
      <c r="J6" s="259"/>
      <c r="K6" s="259"/>
      <c r="L6" s="260"/>
      <c r="M6" s="120" t="s">
        <v>1</v>
      </c>
      <c r="N6" s="235" t="s">
        <v>203</v>
      </c>
      <c r="O6" s="245"/>
    </row>
    <row r="7" spans="1:15" ht="9" customHeight="1" thickBot="1"/>
    <row r="8" spans="1:15" ht="13.5" customHeight="1">
      <c r="A8" s="29" t="s">
        <v>40</v>
      </c>
      <c r="B8" s="30" t="s">
        <v>39</v>
      </c>
      <c r="C8" s="213" t="s">
        <v>5</v>
      </c>
      <c r="D8" s="214"/>
      <c r="E8" s="214"/>
      <c r="F8" s="214"/>
      <c r="G8" s="214"/>
      <c r="H8" s="214"/>
      <c r="I8" s="214"/>
      <c r="J8" s="215"/>
      <c r="K8" s="31" t="s">
        <v>7</v>
      </c>
      <c r="L8" s="31" t="s">
        <v>11</v>
      </c>
      <c r="M8" s="32" t="s">
        <v>38</v>
      </c>
      <c r="N8" s="32" t="s">
        <v>10</v>
      </c>
      <c r="O8" s="33" t="s">
        <v>1</v>
      </c>
    </row>
    <row r="9" spans="1:15" s="6" customFormat="1" ht="17.25" customHeight="1">
      <c r="A9" s="246" t="s">
        <v>99</v>
      </c>
      <c r="B9" s="247"/>
      <c r="C9" s="247"/>
      <c r="D9" s="247"/>
      <c r="E9" s="247"/>
      <c r="F9" s="247"/>
      <c r="G9" s="247"/>
      <c r="H9" s="247"/>
      <c r="I9" s="247"/>
      <c r="J9" s="247"/>
      <c r="K9" s="247"/>
      <c r="L9" s="247"/>
      <c r="M9" s="247"/>
      <c r="N9" s="247"/>
      <c r="O9" s="248"/>
    </row>
    <row r="10" spans="1:15" s="4" customFormat="1" ht="22.5">
      <c r="A10" s="34">
        <v>1</v>
      </c>
      <c r="B10" s="35">
        <v>1</v>
      </c>
      <c r="C10" s="36" t="s">
        <v>136</v>
      </c>
      <c r="D10" s="37"/>
      <c r="E10" s="37"/>
      <c r="F10" s="37"/>
      <c r="G10" s="37"/>
      <c r="H10" s="37"/>
      <c r="I10" s="37"/>
      <c r="J10" s="38"/>
      <c r="K10" s="39" t="s">
        <v>130</v>
      </c>
      <c r="L10" s="40" t="s">
        <v>35</v>
      </c>
      <c r="M10" s="41">
        <f t="shared" ref="M10:M20" si="0">LENB(C10)</f>
        <v>12</v>
      </c>
      <c r="N10" s="42" t="str">
        <f t="shared" ref="N10:N20" si="1">"以下の固定文字を設定。
"""&amp;C10&amp;""""</f>
        <v>以下の固定文字を設定。
"エラー発生行"</v>
      </c>
      <c r="O10" s="43"/>
    </row>
    <row r="11" spans="1:15" s="4" customFormat="1" ht="22.5">
      <c r="A11" s="44">
        <v>2</v>
      </c>
      <c r="B11" s="45">
        <v>1</v>
      </c>
      <c r="C11" s="46" t="s">
        <v>137</v>
      </c>
      <c r="D11" s="47"/>
      <c r="E11" s="47"/>
      <c r="F11" s="47"/>
      <c r="G11" s="47"/>
      <c r="H11" s="47"/>
      <c r="I11" s="47"/>
      <c r="J11" s="48"/>
      <c r="K11" s="49" t="s">
        <v>19</v>
      </c>
      <c r="L11" s="50" t="s">
        <v>45</v>
      </c>
      <c r="M11" s="51">
        <f t="shared" si="0"/>
        <v>24</v>
      </c>
      <c r="N11" s="52" t="str">
        <f t="shared" si="1"/>
        <v>以下の固定文字を設定。
"保険者番号（支部コード）"</v>
      </c>
      <c r="O11" s="53"/>
    </row>
    <row r="12" spans="1:15" s="4" customFormat="1" ht="22.5">
      <c r="A12" s="44">
        <v>3</v>
      </c>
      <c r="B12" s="45">
        <v>1</v>
      </c>
      <c r="C12" s="46" t="s">
        <v>138</v>
      </c>
      <c r="D12" s="47"/>
      <c r="E12" s="47"/>
      <c r="F12" s="47"/>
      <c r="G12" s="47"/>
      <c r="H12" s="47"/>
      <c r="I12" s="47"/>
      <c r="J12" s="48"/>
      <c r="K12" s="49" t="s">
        <v>19</v>
      </c>
      <c r="L12" s="50" t="s">
        <v>45</v>
      </c>
      <c r="M12" s="51">
        <f t="shared" si="0"/>
        <v>10</v>
      </c>
      <c r="N12" s="52" t="str">
        <f t="shared" si="1"/>
        <v>以下の固定文字を設定。
"事業所記号"</v>
      </c>
      <c r="O12" s="53"/>
    </row>
    <row r="13" spans="1:15" s="4" customFormat="1" ht="22.5">
      <c r="A13" s="44">
        <v>4</v>
      </c>
      <c r="B13" s="45">
        <v>1</v>
      </c>
      <c r="C13" s="46" t="s">
        <v>139</v>
      </c>
      <c r="D13" s="47"/>
      <c r="E13" s="47"/>
      <c r="F13" s="47"/>
      <c r="G13" s="47"/>
      <c r="H13" s="47"/>
      <c r="I13" s="47"/>
      <c r="J13" s="48"/>
      <c r="K13" s="49" t="s">
        <v>19</v>
      </c>
      <c r="L13" s="50" t="s">
        <v>45</v>
      </c>
      <c r="M13" s="51">
        <f t="shared" ref="M13:M15" si="2">LENB(C13)</f>
        <v>12</v>
      </c>
      <c r="N13" s="52" t="str">
        <f t="shared" si="1"/>
        <v>以下の固定文字を設定。
"被保険者番号"</v>
      </c>
      <c r="O13" s="53"/>
    </row>
    <row r="14" spans="1:15" s="4" customFormat="1" ht="22.5">
      <c r="A14" s="44">
        <v>5</v>
      </c>
      <c r="B14" s="45">
        <v>1</v>
      </c>
      <c r="C14" s="54" t="s">
        <v>197</v>
      </c>
      <c r="D14" s="47"/>
      <c r="E14" s="47"/>
      <c r="F14" s="47"/>
      <c r="G14" s="47"/>
      <c r="H14" s="47"/>
      <c r="I14" s="47"/>
      <c r="J14" s="48"/>
      <c r="K14" s="49" t="s">
        <v>19</v>
      </c>
      <c r="L14" s="50" t="s">
        <v>45</v>
      </c>
      <c r="M14" s="51">
        <f t="shared" ref="M14" si="3">LENB(C14)</f>
        <v>12</v>
      </c>
      <c r="N14" s="52" t="str">
        <f t="shared" ref="N14" si="4">"以下の固定文字を設定。
"""&amp;C14&amp;""""</f>
        <v>以下の固定文字を設定。
"被扶養者番号"</v>
      </c>
      <c r="O14" s="53"/>
    </row>
    <row r="15" spans="1:15" s="4" customFormat="1" ht="22.5">
      <c r="A15" s="44">
        <v>6</v>
      </c>
      <c r="B15" s="45">
        <v>1</v>
      </c>
      <c r="C15" s="46" t="s">
        <v>140</v>
      </c>
      <c r="D15" s="47"/>
      <c r="E15" s="47"/>
      <c r="F15" s="47"/>
      <c r="G15" s="47"/>
      <c r="H15" s="47"/>
      <c r="I15" s="47"/>
      <c r="J15" s="48"/>
      <c r="K15" s="49" t="s">
        <v>19</v>
      </c>
      <c r="L15" s="50" t="s">
        <v>45</v>
      </c>
      <c r="M15" s="51">
        <f t="shared" si="2"/>
        <v>8</v>
      </c>
      <c r="N15" s="52" t="str">
        <f t="shared" si="1"/>
        <v>以下の固定文字を設定。
"生年月日"</v>
      </c>
      <c r="O15" s="53"/>
    </row>
    <row r="16" spans="1:15" s="4" customFormat="1" ht="22.5">
      <c r="A16" s="44">
        <v>7</v>
      </c>
      <c r="B16" s="45">
        <v>1</v>
      </c>
      <c r="C16" s="46" t="s">
        <v>141</v>
      </c>
      <c r="D16" s="47"/>
      <c r="E16" s="47"/>
      <c r="F16" s="47"/>
      <c r="G16" s="47"/>
      <c r="H16" s="47"/>
      <c r="I16" s="47"/>
      <c r="J16" s="48"/>
      <c r="K16" s="49" t="s">
        <v>19</v>
      </c>
      <c r="L16" s="50" t="s">
        <v>45</v>
      </c>
      <c r="M16" s="51">
        <f t="shared" ref="M16:M17" si="5">LENB(C16)</f>
        <v>10</v>
      </c>
      <c r="N16" s="52" t="str">
        <f t="shared" si="1"/>
        <v>以下の固定文字を設定。
"健診予定日"</v>
      </c>
      <c r="O16" s="53"/>
    </row>
    <row r="17" spans="1:15" s="4" customFormat="1" ht="22.5">
      <c r="A17" s="44">
        <v>8</v>
      </c>
      <c r="B17" s="45">
        <v>1</v>
      </c>
      <c r="C17" s="46" t="s">
        <v>142</v>
      </c>
      <c r="D17" s="47"/>
      <c r="E17" s="47"/>
      <c r="F17" s="47"/>
      <c r="G17" s="47"/>
      <c r="H17" s="47"/>
      <c r="I17" s="47"/>
      <c r="J17" s="48"/>
      <c r="K17" s="49" t="s">
        <v>19</v>
      </c>
      <c r="L17" s="50" t="s">
        <v>45</v>
      </c>
      <c r="M17" s="51">
        <f t="shared" si="5"/>
        <v>10</v>
      </c>
      <c r="N17" s="52" t="str">
        <f t="shared" si="1"/>
        <v>以下の固定文字を設定。
"健診の種類"</v>
      </c>
      <c r="O17" s="53"/>
    </row>
    <row r="18" spans="1:15" s="4" customFormat="1" ht="22.5">
      <c r="A18" s="44">
        <v>9</v>
      </c>
      <c r="B18" s="45">
        <v>1</v>
      </c>
      <c r="C18" s="46" t="s">
        <v>164</v>
      </c>
      <c r="D18" s="47"/>
      <c r="E18" s="47"/>
      <c r="F18" s="47"/>
      <c r="G18" s="47"/>
      <c r="H18" s="47"/>
      <c r="I18" s="47"/>
      <c r="J18" s="48"/>
      <c r="K18" s="49" t="s">
        <v>19</v>
      </c>
      <c r="L18" s="50" t="s">
        <v>45</v>
      </c>
      <c r="M18" s="51">
        <f t="shared" si="0"/>
        <v>10</v>
      </c>
      <c r="N18" s="52" t="str">
        <f t="shared" si="1"/>
        <v>以下の固定文字を設定。
"エラーＩＤ"</v>
      </c>
      <c r="O18" s="53"/>
    </row>
    <row r="19" spans="1:15" s="4" customFormat="1" ht="22.5">
      <c r="A19" s="44">
        <v>10</v>
      </c>
      <c r="B19" s="45">
        <v>1</v>
      </c>
      <c r="C19" s="46" t="s">
        <v>134</v>
      </c>
      <c r="D19" s="47"/>
      <c r="E19" s="47"/>
      <c r="F19" s="47"/>
      <c r="G19" s="47"/>
      <c r="H19" s="47"/>
      <c r="I19" s="47"/>
      <c r="J19" s="48"/>
      <c r="K19" s="49" t="s">
        <v>19</v>
      </c>
      <c r="L19" s="50" t="s">
        <v>45</v>
      </c>
      <c r="M19" s="51">
        <f t="shared" si="0"/>
        <v>10</v>
      </c>
      <c r="N19" s="52" t="str">
        <f t="shared" si="1"/>
        <v>以下の固定文字を設定。
"エラー内容"</v>
      </c>
      <c r="O19" s="53"/>
    </row>
    <row r="20" spans="1:15" s="4" customFormat="1" ht="23.25" thickBot="1">
      <c r="A20" s="274">
        <v>11</v>
      </c>
      <c r="B20" s="275">
        <v>1</v>
      </c>
      <c r="C20" s="276" t="s">
        <v>143</v>
      </c>
      <c r="D20" s="277"/>
      <c r="E20" s="277"/>
      <c r="F20" s="277"/>
      <c r="G20" s="277"/>
      <c r="H20" s="277"/>
      <c r="I20" s="277"/>
      <c r="J20" s="278"/>
      <c r="K20" s="279" t="s">
        <v>19</v>
      </c>
      <c r="L20" s="280" t="s">
        <v>45</v>
      </c>
      <c r="M20" s="281">
        <f t="shared" si="0"/>
        <v>12</v>
      </c>
      <c r="N20" s="282" t="str">
        <f t="shared" si="1"/>
        <v>以下の固定文字を設定。
"チェック内容"</v>
      </c>
      <c r="O20" s="283"/>
    </row>
    <row r="21" spans="1:15" s="6" customFormat="1" ht="17.25" customHeight="1">
      <c r="A21" s="268" t="s">
        <v>174</v>
      </c>
      <c r="B21" s="269"/>
      <c r="C21" s="269"/>
      <c r="D21" s="269"/>
      <c r="E21" s="269"/>
      <c r="F21" s="269"/>
      <c r="G21" s="269"/>
      <c r="H21" s="269"/>
      <c r="I21" s="269"/>
      <c r="J21" s="269"/>
      <c r="K21" s="269"/>
      <c r="L21" s="269"/>
      <c r="M21" s="269"/>
      <c r="N21" s="269"/>
      <c r="O21" s="270"/>
    </row>
    <row r="22" spans="1:15" s="4" customFormat="1" ht="33.75">
      <c r="A22" s="34">
        <v>1</v>
      </c>
      <c r="B22" s="35">
        <v>1</v>
      </c>
      <c r="C22" s="36" t="s">
        <v>136</v>
      </c>
      <c r="D22" s="37"/>
      <c r="E22" s="37"/>
      <c r="F22" s="37"/>
      <c r="G22" s="37"/>
      <c r="H22" s="37"/>
      <c r="I22" s="37"/>
      <c r="J22" s="38"/>
      <c r="K22" s="39" t="s">
        <v>31</v>
      </c>
      <c r="L22" s="40" t="s">
        <v>144</v>
      </c>
      <c r="M22" s="55">
        <v>4</v>
      </c>
      <c r="N22" s="56" t="s">
        <v>182</v>
      </c>
      <c r="O22" s="57"/>
    </row>
    <row r="23" spans="1:15" s="4" customFormat="1" ht="67.5">
      <c r="A23" s="44">
        <v>2</v>
      </c>
      <c r="B23" s="45">
        <v>1</v>
      </c>
      <c r="C23" s="46" t="s">
        <v>137</v>
      </c>
      <c r="D23" s="47"/>
      <c r="E23" s="47"/>
      <c r="F23" s="47"/>
      <c r="G23" s="47"/>
      <c r="H23" s="47"/>
      <c r="I23" s="47"/>
      <c r="J23" s="48"/>
      <c r="K23" s="49" t="s">
        <v>31</v>
      </c>
      <c r="L23" s="50" t="s">
        <v>20</v>
      </c>
      <c r="M23" s="58" t="s">
        <v>187</v>
      </c>
      <c r="N23" s="59" t="s">
        <v>190</v>
      </c>
      <c r="O23" s="53" t="s">
        <v>196</v>
      </c>
    </row>
    <row r="24" spans="1:15" s="4" customFormat="1" ht="67.5">
      <c r="A24" s="44">
        <v>3</v>
      </c>
      <c r="B24" s="45">
        <v>1</v>
      </c>
      <c r="C24" s="46" t="s">
        <v>138</v>
      </c>
      <c r="D24" s="47"/>
      <c r="E24" s="47"/>
      <c r="F24" s="47"/>
      <c r="G24" s="47"/>
      <c r="H24" s="47"/>
      <c r="I24" s="47"/>
      <c r="J24" s="48"/>
      <c r="K24" s="49" t="s">
        <v>31</v>
      </c>
      <c r="L24" s="50" t="s">
        <v>20</v>
      </c>
      <c r="M24" s="58" t="s">
        <v>187</v>
      </c>
      <c r="N24" s="59" t="s">
        <v>191</v>
      </c>
      <c r="O24" s="53" t="s">
        <v>196</v>
      </c>
    </row>
    <row r="25" spans="1:15" s="4" customFormat="1" ht="67.5">
      <c r="A25" s="44">
        <v>4</v>
      </c>
      <c r="B25" s="45">
        <v>1</v>
      </c>
      <c r="C25" s="46" t="s">
        <v>139</v>
      </c>
      <c r="D25" s="47"/>
      <c r="E25" s="47"/>
      <c r="F25" s="47"/>
      <c r="G25" s="47"/>
      <c r="H25" s="47"/>
      <c r="I25" s="47"/>
      <c r="J25" s="48"/>
      <c r="K25" s="49" t="s">
        <v>31</v>
      </c>
      <c r="L25" s="50" t="s">
        <v>20</v>
      </c>
      <c r="M25" s="58" t="s">
        <v>188</v>
      </c>
      <c r="N25" s="59" t="s">
        <v>192</v>
      </c>
      <c r="O25" s="53" t="s">
        <v>196</v>
      </c>
    </row>
    <row r="26" spans="1:15" s="4" customFormat="1" ht="67.5">
      <c r="A26" s="44">
        <v>5</v>
      </c>
      <c r="B26" s="45">
        <v>1</v>
      </c>
      <c r="C26" s="54" t="s">
        <v>197</v>
      </c>
      <c r="D26" s="47"/>
      <c r="E26" s="47"/>
      <c r="F26" s="47"/>
      <c r="G26" s="47"/>
      <c r="H26" s="47"/>
      <c r="I26" s="47"/>
      <c r="J26" s="48"/>
      <c r="K26" s="49" t="s">
        <v>31</v>
      </c>
      <c r="L26" s="50" t="s">
        <v>20</v>
      </c>
      <c r="M26" s="58" t="s">
        <v>199</v>
      </c>
      <c r="N26" s="59" t="s">
        <v>193</v>
      </c>
      <c r="O26" s="53" t="s">
        <v>196</v>
      </c>
    </row>
    <row r="27" spans="1:15" s="4" customFormat="1" ht="67.5">
      <c r="A27" s="44">
        <v>6</v>
      </c>
      <c r="B27" s="45">
        <v>1</v>
      </c>
      <c r="C27" s="46" t="s">
        <v>140</v>
      </c>
      <c r="D27" s="47"/>
      <c r="E27" s="47"/>
      <c r="F27" s="47"/>
      <c r="G27" s="47"/>
      <c r="H27" s="47"/>
      <c r="I27" s="47"/>
      <c r="J27" s="48"/>
      <c r="K27" s="49" t="s">
        <v>31</v>
      </c>
      <c r="L27" s="50" t="s">
        <v>20</v>
      </c>
      <c r="M27" s="58" t="s">
        <v>187</v>
      </c>
      <c r="N27" s="59" t="s">
        <v>194</v>
      </c>
      <c r="O27" s="53" t="s">
        <v>196</v>
      </c>
    </row>
    <row r="28" spans="1:15" s="4" customFormat="1" ht="67.5">
      <c r="A28" s="44">
        <v>7</v>
      </c>
      <c r="B28" s="45">
        <v>1</v>
      </c>
      <c r="C28" s="46" t="s">
        <v>141</v>
      </c>
      <c r="D28" s="47"/>
      <c r="E28" s="47"/>
      <c r="F28" s="47"/>
      <c r="G28" s="47"/>
      <c r="H28" s="47"/>
      <c r="I28" s="47"/>
      <c r="J28" s="48"/>
      <c r="K28" s="49" t="s">
        <v>31</v>
      </c>
      <c r="L28" s="50" t="s">
        <v>20</v>
      </c>
      <c r="M28" s="58" t="s">
        <v>187</v>
      </c>
      <c r="N28" s="59" t="s">
        <v>195</v>
      </c>
      <c r="O28" s="53" t="s">
        <v>196</v>
      </c>
    </row>
    <row r="29" spans="1:15" s="4" customFormat="1" ht="67.5">
      <c r="A29" s="44">
        <v>8</v>
      </c>
      <c r="B29" s="45">
        <v>1</v>
      </c>
      <c r="C29" s="46" t="s">
        <v>142</v>
      </c>
      <c r="D29" s="47"/>
      <c r="E29" s="47"/>
      <c r="F29" s="47"/>
      <c r="G29" s="47"/>
      <c r="H29" s="47"/>
      <c r="I29" s="47"/>
      <c r="J29" s="48"/>
      <c r="K29" s="49" t="s">
        <v>31</v>
      </c>
      <c r="L29" s="50" t="s">
        <v>20</v>
      </c>
      <c r="M29" s="58" t="s">
        <v>189</v>
      </c>
      <c r="N29" s="59" t="s">
        <v>200</v>
      </c>
      <c r="O29" s="53" t="s">
        <v>196</v>
      </c>
    </row>
    <row r="30" spans="1:15" s="4" customFormat="1" ht="33.75">
      <c r="A30" s="44">
        <v>9</v>
      </c>
      <c r="B30" s="45">
        <v>1</v>
      </c>
      <c r="C30" s="46" t="s">
        <v>164</v>
      </c>
      <c r="D30" s="47"/>
      <c r="E30" s="47"/>
      <c r="F30" s="47"/>
      <c r="G30" s="47"/>
      <c r="H30" s="47"/>
      <c r="I30" s="47"/>
      <c r="J30" s="48"/>
      <c r="K30" s="49" t="s">
        <v>31</v>
      </c>
      <c r="L30" s="50" t="s">
        <v>20</v>
      </c>
      <c r="M30" s="60">
        <v>8</v>
      </c>
      <c r="N30" s="61" t="s">
        <v>180</v>
      </c>
      <c r="O30" s="53"/>
    </row>
    <row r="31" spans="1:15" s="4" customFormat="1" ht="33.75">
      <c r="A31" s="44">
        <v>10</v>
      </c>
      <c r="B31" s="45">
        <v>1</v>
      </c>
      <c r="C31" s="46" t="s">
        <v>134</v>
      </c>
      <c r="D31" s="47"/>
      <c r="E31" s="47"/>
      <c r="F31" s="47"/>
      <c r="G31" s="47"/>
      <c r="H31" s="47"/>
      <c r="I31" s="47"/>
      <c r="J31" s="48"/>
      <c r="K31" s="49" t="s">
        <v>130</v>
      </c>
      <c r="L31" s="50" t="s">
        <v>35</v>
      </c>
      <c r="M31" s="60">
        <v>200</v>
      </c>
      <c r="N31" s="61" t="s">
        <v>181</v>
      </c>
      <c r="O31" s="53"/>
    </row>
    <row r="32" spans="1:15" s="4" customFormat="1" ht="13.5" customHeight="1" thickBot="1">
      <c r="A32" s="15"/>
      <c r="B32" s="16"/>
      <c r="C32" s="17"/>
      <c r="D32" s="18"/>
      <c r="E32" s="18"/>
      <c r="F32" s="18"/>
      <c r="G32" s="18"/>
      <c r="H32" s="18"/>
      <c r="I32" s="18"/>
      <c r="J32" s="19"/>
      <c r="K32" s="20"/>
      <c r="L32" s="21"/>
      <c r="M32" s="22"/>
      <c r="N32" s="23"/>
      <c r="O32" s="24"/>
    </row>
  </sheetData>
  <mergeCells count="17">
    <mergeCell ref="C3:L3"/>
    <mergeCell ref="C4:L6"/>
    <mergeCell ref="A21:O21"/>
    <mergeCell ref="A3:B3"/>
    <mergeCell ref="N3:O3"/>
    <mergeCell ref="A4:B6"/>
    <mergeCell ref="N4:O4"/>
    <mergeCell ref="N5:O5"/>
    <mergeCell ref="N6:O6"/>
    <mergeCell ref="C8:J8"/>
    <mergeCell ref="A9:O9"/>
    <mergeCell ref="A1:B1"/>
    <mergeCell ref="N1:O1"/>
    <mergeCell ref="A2:B2"/>
    <mergeCell ref="N2:O2"/>
    <mergeCell ref="C1:L1"/>
    <mergeCell ref="C2:L2"/>
  </mergeCells>
  <phoneticPr fontId="2"/>
  <dataValidations count="1">
    <dataValidation type="list" allowBlank="1" showInputMessage="1" showErrorMessage="1" sqref="L10:L20 L22:L32">
      <formula1>",全角,半角,全半角"</formula1>
    </dataValidation>
  </dataValidations>
  <pageMargins left="0.39370078740157483" right="0.39370078740157483" top="0.39370078740157483" bottom="0.39370078740157483" header="0.31496062992125984" footer="0.19685039370078741"/>
  <pageSetup paperSize="9" scale="89" fitToHeight="0" orientation="landscape" cellComments="asDisplayed" r:id="rId1"/>
  <headerFooter alignWithMargins="0"/>
  <rowBreaks count="1" manualBreakCount="1">
    <brk id="20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12</vt:i4>
      </vt:variant>
    </vt:vector>
  </HeadingPairs>
  <TitlesOfParts>
    <vt:vector size="18" baseType="lpstr">
      <vt:lpstr>FL_HK003_予約情報一覧ファイル</vt:lpstr>
      <vt:lpstr>FL_HK004_生活習慣病予防健診予定者名簿データ</vt:lpstr>
      <vt:lpstr>FL_HK219_健診対象者データ</vt:lpstr>
      <vt:lpstr>FL_HK220_受診資格一括確認データ</vt:lpstr>
      <vt:lpstr>FL_HK221_受診資格一括確認結果リスト</vt:lpstr>
      <vt:lpstr>FL_HK222_受診資格一括確認フォーマットエラーリスト</vt:lpstr>
      <vt:lpstr>FL_HK003_予約情報一覧ファイル!Print_Area</vt:lpstr>
      <vt:lpstr>FL_HK004_生活習慣病予防健診予定者名簿データ!Print_Area</vt:lpstr>
      <vt:lpstr>FL_HK219_健診対象者データ!Print_Area</vt:lpstr>
      <vt:lpstr>FL_HK220_受診資格一括確認データ!Print_Area</vt:lpstr>
      <vt:lpstr>FL_HK221_受診資格一括確認結果リスト!Print_Area</vt:lpstr>
      <vt:lpstr>FL_HK222_受診資格一括確認フォーマットエラーリスト!Print_Area</vt:lpstr>
      <vt:lpstr>FL_HK003_予約情報一覧ファイル!Print_Titles</vt:lpstr>
      <vt:lpstr>FL_HK004_生活習慣病予防健診予定者名簿データ!Print_Titles</vt:lpstr>
      <vt:lpstr>FL_HK219_健診対象者データ!Print_Titles</vt:lpstr>
      <vt:lpstr>FL_HK220_受診資格一括確認データ!Print_Titles</vt:lpstr>
      <vt:lpstr>FL_HK221_受診資格一括確認結果リスト!Print_Titles</vt:lpstr>
      <vt:lpstr>FL_HK222_受診資格一括確認フォーマットエラーリスト!Print_Titles</vt:lpstr>
    </vt:vector>
  </TitlesOfParts>
  <Company>(株)日立製作所;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setup</dc:creator>
  <cp:lastModifiedBy>阿部雄己 / ABE，YUKI</cp:lastModifiedBy>
  <cp:lastPrinted>2020-01-10T10:22:28Z</cp:lastPrinted>
  <dcterms:created xsi:type="dcterms:W3CDTF">2007-04-02T03:00:00Z</dcterms:created>
  <dcterms:modified xsi:type="dcterms:W3CDTF">2020-01-10T10:22:54Z</dcterms:modified>
</cp:coreProperties>
</file>