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一般被保険者!$A$1:$X$103</definedName>
  </definedNames>
  <calcPr calcId="145621"/>
</workbook>
</file>

<file path=xl/calcChain.xml><?xml version="1.0" encoding="utf-8"?>
<calcChain xmlns="http://schemas.openxmlformats.org/spreadsheetml/2006/main"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sharedStrings.xml><?xml version="1.0" encoding="utf-8"?>
<sst xmlns="http://schemas.openxmlformats.org/spreadsheetml/2006/main" count="129" uniqueCount="77">
  <si>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</si>
  <si>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</si>
  <si>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</si>
  <si>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</si>
  <si>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</si>
  <si>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</si>
  <si>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</si>
  <si>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</si>
  <si>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</si>
  <si>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 xml:space="preserve">
厚生年金保険料（船員）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</si>
  <si>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</si>
  <si>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</si>
  <si>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</si>
  <si>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</si>
  <si>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</si>
  <si>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</si>
  <si>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 xml:space="preserve"> ※被保険者負担分の疾病保険料率は、被保険者保険料負担軽減措置により5.05％から0.50％軽減され、4.55％となります。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</si>
  <si>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</si>
  <si>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</si>
  <si>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</si>
  <si>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</si>
  <si>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</si>
  <si>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</si>
  <si>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</si>
  <si>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</si>
  <si>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</si>
  <si>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</si>
  <si>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</si>
  <si>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</si>
  <si>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</si>
  <si>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</si>
  <si>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</si>
  <si>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</si>
  <si>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</si>
  <si>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また、標準賞与額の上限は、船員保険は年間573万円（毎年4月1日から翌年3月31日までの累計額。）となり、厚生年金保険と子ども・子育て拠出金の場合は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</si>
  <si>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 xml:space="preserve"> 月間150万円となります。　</t>
    <phoneticPr fontId="1"/>
  </si>
  <si>
    <t>34(31)</t>
    <phoneticPr fontId="1"/>
  </si>
  <si>
    <t>33(30)</t>
    <phoneticPr fontId="1"/>
  </si>
  <si>
    <t>32(29)</t>
    <phoneticPr fontId="1"/>
  </si>
  <si>
    <t>31(28)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</si>
  <si>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</si>
  <si>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</si>
  <si>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</si>
  <si>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</si>
  <si>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</si>
  <si>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</si>
  <si>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</si>
  <si>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</si>
  <si>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</si>
  <si>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</si>
  <si>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</si>
  <si>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</si>
  <si>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</si>
  <si>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</si>
  <si>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</si>
  <si>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</si>
  <si>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</si>
  <si>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</si>
  <si>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</si>
  <si>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</si>
  <si>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</si>
  <si>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</si>
  <si>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</si>
  <si>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</si>
  <si>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</si>
  <si>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5(2)</t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</si>
  <si>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</si>
  <si>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</si>
  <si>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</si>
  <si>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rPh sb="1" eb="3">
      <t>イッパン</t>
    </rPh>
    <rPh sb="3" eb="5">
      <t>ホケン</t>
    </rPh>
    <rPh sb="5" eb="6">
      <t>リョウ</t>
    </rPh>
    <rPh sb="6" eb="7">
      <t>リツ</t>
    </rPh>
    <rPh sb="9" eb="11">
      <t>シッペイ</t>
    </rPh>
    <rPh sb="11" eb="13">
      <t>ホケン</t>
    </rPh>
    <rPh sb="13" eb="14">
      <t>リョウ</t>
    </rPh>
    <rPh sb="14" eb="15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rPh sb="80" eb="81">
      <t>リツ</t>
    </rPh>
    <phoneticPr fontId="1"/>
  </si>
  <si>
    <t>　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</si>
  <si>
    <t>‣船員保険一般保険料率：平成25年3月分～　適用　　    　‣厚生年金保険料率：平成29年9月分～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rPh sb="32" eb="34">
      <t>コウセイ</t>
    </rPh>
    <rPh sb="34" eb="36">
      <t>ネンキン</t>
    </rPh>
    <rPh sb="36" eb="39">
      <t>ホケンリョウ</t>
    </rPh>
    <rPh sb="39" eb="40">
      <t>リツ</t>
    </rPh>
    <rPh sb="41" eb="43">
      <t>ヘイセイ</t>
    </rPh>
    <rPh sb="45" eb="46">
      <t>ネン</t>
    </rPh>
    <rPh sb="47" eb="48">
      <t>ガツ</t>
    </rPh>
    <rPh sb="48" eb="49">
      <t>ブン</t>
    </rPh>
    <rPh sb="51" eb="53">
      <t>テキヨウ</t>
    </rPh>
    <phoneticPr fontId="1"/>
  </si>
  <si>
    <t>○疾病保険料率（9.60％）のうち、6.76％は保険給付等に充てるための基本保険料率となり、2.84％は後期高齢者支援金等に充てられる特定保険料率となります。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</si>
  <si>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（介護保険料率：1.61％　平成30年3月分～）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</si>
  <si>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‣介　護　保　険　料　率：平成30年3月分～　適用　　  　‣子ども・子育て拠出金率：平成30年4月分～　適用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ヘイセイ</t>
    </rPh>
    <rPh sb="17" eb="18">
      <t>ネン</t>
    </rPh>
    <rPh sb="19" eb="20">
      <t>ガツ</t>
    </rPh>
    <rPh sb="20" eb="21">
      <t>ブン</t>
    </rPh>
    <rPh sb="23" eb="25">
      <t>テキヨウ</t>
    </rPh>
    <rPh sb="31" eb="32">
      <t>コ</t>
    </rPh>
    <rPh sb="35" eb="37">
      <t>コソダ</t>
    </rPh>
    <rPh sb="38" eb="41">
      <t>キョシュツキン</t>
    </rPh>
    <rPh sb="41" eb="42">
      <t>リツ</t>
    </rPh>
    <phoneticPr fontId="1"/>
  </si>
  <si>
    <t>　この子ども・子育て拠出金の額は、被保険者個々の厚生年金保険の標準報酬月額および標準賞与額に、拠出金率（0.29%）を乗じて得た額の総額となります。</t>
    <phoneticPr fontId="1"/>
  </si>
  <si>
    <t>平成30年4月分（5月納付分）からの船員保険・厚生年金保険の保険料額表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</si>
</sst>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6" xfId="1" applyNumberFormat="1" applyFont="1" applyBorder="1">
      <alignment vertical="center"/>
    </xf>
    <xf numFmtId="40" fontId="5" fillId="0" borderId="23" xfId="1" applyNumberFormat="1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3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3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3" xfId="1" applyNumberFormat="1" applyFont="1" applyFill="1" applyBorder="1">
      <alignment vertical="center"/>
    </xf>
    <xf numFmtId="0" fontId="5" fillId="3" borderId="32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6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40" fontId="5" fillId="3" borderId="27" xfId="1" applyNumberFormat="1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6" xfId="0" applyFont="1" applyBorder="1">
      <alignment vertical="center"/>
    </xf>
    <xf numFmtId="38" fontId="5" fillId="0" borderId="37" xfId="1" applyFont="1" applyBorder="1">
      <alignment vertical="center"/>
    </xf>
    <xf numFmtId="38" fontId="5" fillId="3" borderId="38" xfId="1" applyFont="1" applyFill="1" applyBorder="1">
      <alignment vertical="center"/>
    </xf>
    <xf numFmtId="38" fontId="5" fillId="0" borderId="39" xfId="1" applyFont="1" applyBorder="1">
      <alignment vertical="center"/>
    </xf>
    <xf numFmtId="38" fontId="5" fillId="3" borderId="39" xfId="1" applyFont="1" applyFill="1" applyBorder="1">
      <alignment vertical="center"/>
    </xf>
    <xf numFmtId="38" fontId="5" fillId="0" borderId="38" xfId="1" applyFont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0" borderId="39" xfId="1" applyNumberFormat="1" applyFont="1" applyBorder="1">
      <alignment vertical="center"/>
    </xf>
    <xf numFmtId="177" fontId="5" fillId="3" borderId="39" xfId="1" applyNumberFormat="1" applyFont="1" applyFill="1" applyBorder="1">
      <alignment vertical="center"/>
    </xf>
    <xf numFmtId="177" fontId="5" fillId="0" borderId="38" xfId="1" applyNumberFormat="1" applyFont="1" applyBorder="1">
      <alignment vertical="center"/>
    </xf>
    <xf numFmtId="40" fontId="5" fillId="0" borderId="39" xfId="1" applyNumberFormat="1" applyFont="1" applyBorder="1">
      <alignment vertical="center"/>
    </xf>
    <xf numFmtId="40" fontId="5" fillId="3" borderId="38" xfId="1" applyNumberFormat="1" applyFont="1" applyFill="1" applyBorder="1">
      <alignment vertical="center"/>
    </xf>
    <xf numFmtId="40" fontId="5" fillId="3" borderId="39" xfId="1" applyNumberFormat="1" applyFont="1" applyFill="1" applyBorder="1">
      <alignment vertical="center"/>
    </xf>
    <xf numFmtId="40" fontId="5" fillId="0" borderId="38" xfId="1" applyNumberFormat="1" applyFont="1" applyBorder="1">
      <alignment vertical="center"/>
    </xf>
    <xf numFmtId="40" fontId="5" fillId="3" borderId="40" xfId="1" applyNumberFormat="1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0" borderId="44" xfId="0" applyFont="1" applyBorder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6" xfId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40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40" xfId="1" applyNumberFormat="1" applyFont="1" applyFill="1" applyBorder="1">
      <alignment vertical="center"/>
    </xf>
    <xf numFmtId="177" fontId="5" fillId="3" borderId="46" xfId="1" applyNumberFormat="1" applyFont="1" applyFill="1" applyBorder="1">
      <alignment vertical="center"/>
    </xf>
    <xf numFmtId="0" fontId="5" fillId="3" borderId="48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7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3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49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36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19" xfId="0" applyFont="1" applyFill="1" applyBorder="1">
      <alignment vertical="center"/>
    </xf>
    <xf numFmtId="176" fontId="3" fillId="3" borderId="3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3" xfId="0" applyNumberFormat="1" applyFont="1" applyFill="1" applyBorder="1" applyAlignment="1">
      <alignment horizontal="center" vertical="center"/>
    </xf>
    <xf numFmtId="176" fontId="3" fillId="3" borderId="25" xfId="0" applyNumberFormat="1" applyFont="1" applyFill="1" applyBorder="1" applyAlignment="1">
      <alignment horizontal="center" vertical="center"/>
    </xf>
    <xf numFmtId="10" fontId="3" fillId="3" borderId="41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42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zoomScale="110" zoomScaleNormal="100" zoomScaleSheetLayoutView="110" workbookViewId="0">
      <selection activeCell="AC27" sqref="AC27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16384" width="9" style="1"/>
  </cols>
  <sheetData>
    <row r="1" spans="2:23" ht="16.5" customHeight="1">
      <c r="B1" s="177" t="s">
        <v>76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2:23" ht="16.5" customHeight="1"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2:23" ht="16.5" customHeight="1">
      <c r="C3" s="1" t="s">
        <v>71</v>
      </c>
    </row>
    <row r="4" spans="2:23" ht="16.5" customHeight="1">
      <c r="C4" s="1" t="s">
        <v>74</v>
      </c>
    </row>
    <row r="5" spans="2:23" ht="16.5" customHeight="1" thickBot="1">
      <c r="V5" s="2" t="s">
        <v>3</v>
      </c>
    </row>
    <row r="6" spans="2:23" ht="18.75" customHeight="1" thickTop="1">
      <c r="B6" s="180" t="s">
        <v>4</v>
      </c>
      <c r="C6" s="181"/>
      <c r="D6" s="181"/>
      <c r="E6" s="181"/>
      <c r="F6" s="181"/>
      <c r="G6" s="147" t="s">
        <v>5</v>
      </c>
      <c r="H6" s="147"/>
      <c r="I6" s="147"/>
      <c r="J6" s="147" t="s">
        <v>6</v>
      </c>
      <c r="K6" s="147"/>
      <c r="L6" s="147"/>
      <c r="M6" s="147"/>
      <c r="N6" s="147"/>
      <c r="O6" s="147"/>
      <c r="P6" s="147"/>
      <c r="Q6" s="147"/>
      <c r="R6" s="147"/>
      <c r="S6" s="148"/>
      <c r="T6" s="146" t="s">
        <v>9</v>
      </c>
      <c r="U6" s="147"/>
      <c r="V6" s="147"/>
      <c r="W6" s="148"/>
    </row>
    <row r="7" spans="2:23" ht="13.5" customHeight="1">
      <c r="B7" s="182"/>
      <c r="C7" s="178"/>
      <c r="D7" s="178"/>
      <c r="E7" s="178"/>
      <c r="F7" s="178"/>
      <c r="G7" s="150"/>
      <c r="H7" s="150"/>
      <c r="I7" s="150"/>
      <c r="J7" s="178" t="s">
        <v>7</v>
      </c>
      <c r="K7" s="178"/>
      <c r="L7" s="178"/>
      <c r="M7" s="178"/>
      <c r="N7" s="178" t="s">
        <v>8</v>
      </c>
      <c r="O7" s="178"/>
      <c r="P7" s="178"/>
      <c r="Q7" s="178"/>
      <c r="R7" s="144" t="s">
        <v>30</v>
      </c>
      <c r="S7" s="145"/>
      <c r="T7" s="149"/>
      <c r="U7" s="150"/>
      <c r="V7" s="150"/>
      <c r="W7" s="151"/>
    </row>
    <row r="8" spans="2:23" ht="11.25" customHeight="1">
      <c r="B8" s="182"/>
      <c r="C8" s="178"/>
      <c r="D8" s="178"/>
      <c r="E8" s="178"/>
      <c r="F8" s="178"/>
      <c r="G8" s="150"/>
      <c r="H8" s="150"/>
      <c r="I8" s="150"/>
      <c r="J8" s="178"/>
      <c r="K8" s="178"/>
      <c r="L8" s="178"/>
      <c r="M8" s="178"/>
      <c r="N8" s="178"/>
      <c r="O8" s="178"/>
      <c r="P8" s="178"/>
      <c r="Q8" s="178"/>
      <c r="R8" s="144"/>
      <c r="S8" s="145"/>
      <c r="T8" s="149"/>
      <c r="U8" s="150"/>
      <c r="V8" s="150"/>
      <c r="W8" s="151"/>
    </row>
    <row r="9" spans="2:23" ht="2.25" customHeight="1">
      <c r="B9" s="182"/>
      <c r="C9" s="178"/>
      <c r="D9" s="178"/>
      <c r="E9" s="178"/>
      <c r="F9" s="178"/>
      <c r="G9" s="150"/>
      <c r="H9" s="150"/>
      <c r="I9" s="150"/>
      <c r="J9" s="178"/>
      <c r="K9" s="178"/>
      <c r="L9" s="178"/>
      <c r="M9" s="178"/>
      <c r="N9" s="178"/>
      <c r="O9" s="178"/>
      <c r="P9" s="178"/>
      <c r="Q9" s="178"/>
      <c r="R9" s="144"/>
      <c r="S9" s="145"/>
      <c r="T9" s="149"/>
      <c r="U9" s="150"/>
      <c r="V9" s="150"/>
      <c r="W9" s="151"/>
    </row>
    <row r="10" spans="2:23" ht="13.5" customHeight="1">
      <c r="B10" s="182"/>
      <c r="C10" s="178"/>
      <c r="D10" s="178"/>
      <c r="E10" s="178"/>
      <c r="F10" s="178"/>
      <c r="G10" s="150"/>
      <c r="H10" s="150"/>
      <c r="I10" s="150"/>
      <c r="J10" s="152">
        <v>0.1065</v>
      </c>
      <c r="K10" s="152"/>
      <c r="L10" s="152"/>
      <c r="M10" s="152"/>
      <c r="N10" s="152">
        <v>0.1226</v>
      </c>
      <c r="O10" s="152"/>
      <c r="P10" s="152"/>
      <c r="Q10" s="152"/>
      <c r="R10" s="167">
        <v>8.8000000000000005E-3</v>
      </c>
      <c r="S10" s="168"/>
      <c r="T10" s="153">
        <v>0.183</v>
      </c>
      <c r="U10" s="136"/>
      <c r="V10" s="136"/>
      <c r="W10" s="154"/>
    </row>
    <row r="11" spans="2:23" ht="8.25" customHeight="1">
      <c r="B11" s="182"/>
      <c r="C11" s="178"/>
      <c r="D11" s="178"/>
      <c r="E11" s="178"/>
      <c r="F11" s="178"/>
      <c r="G11" s="150"/>
      <c r="H11" s="150"/>
      <c r="I11" s="150"/>
      <c r="J11" s="152" t="s">
        <v>10</v>
      </c>
      <c r="K11" s="169"/>
      <c r="L11" s="170" t="s">
        <v>29</v>
      </c>
      <c r="M11" s="171"/>
      <c r="N11" s="152" t="s">
        <v>10</v>
      </c>
      <c r="O11" s="169"/>
      <c r="P11" s="170" t="s">
        <v>29</v>
      </c>
      <c r="Q11" s="171"/>
      <c r="R11" s="152" t="s">
        <v>10</v>
      </c>
      <c r="S11" s="139"/>
      <c r="T11" s="155" t="s">
        <v>11</v>
      </c>
      <c r="U11" s="156"/>
      <c r="V11" s="161" t="s">
        <v>12</v>
      </c>
      <c r="W11" s="162"/>
    </row>
    <row r="12" spans="2:23" ht="8.25" customHeight="1">
      <c r="B12" s="182"/>
      <c r="C12" s="178"/>
      <c r="D12" s="178"/>
      <c r="E12" s="178"/>
      <c r="F12" s="178"/>
      <c r="G12" s="150"/>
      <c r="H12" s="150"/>
      <c r="I12" s="150"/>
      <c r="J12" s="135"/>
      <c r="K12" s="169"/>
      <c r="L12" s="170"/>
      <c r="M12" s="171"/>
      <c r="N12" s="135"/>
      <c r="O12" s="169"/>
      <c r="P12" s="170"/>
      <c r="Q12" s="171"/>
      <c r="R12" s="135"/>
      <c r="S12" s="139"/>
      <c r="T12" s="157"/>
      <c r="U12" s="158"/>
      <c r="V12" s="163"/>
      <c r="W12" s="164"/>
    </row>
    <row r="13" spans="2:23" ht="8.25" customHeight="1">
      <c r="B13" s="182"/>
      <c r="C13" s="178"/>
      <c r="D13" s="178"/>
      <c r="E13" s="178"/>
      <c r="F13" s="178"/>
      <c r="G13" s="150"/>
      <c r="H13" s="150"/>
      <c r="I13" s="150"/>
      <c r="J13" s="135"/>
      <c r="K13" s="169"/>
      <c r="L13" s="170"/>
      <c r="M13" s="171"/>
      <c r="N13" s="135"/>
      <c r="O13" s="169"/>
      <c r="P13" s="170"/>
      <c r="Q13" s="171"/>
      <c r="R13" s="135"/>
      <c r="S13" s="139"/>
      <c r="T13" s="157"/>
      <c r="U13" s="158"/>
      <c r="V13" s="163"/>
      <c r="W13" s="164"/>
    </row>
    <row r="14" spans="2:23" ht="8.25" customHeight="1">
      <c r="B14" s="182"/>
      <c r="C14" s="178"/>
      <c r="D14" s="178"/>
      <c r="E14" s="178"/>
      <c r="F14" s="178"/>
      <c r="G14" s="150"/>
      <c r="H14" s="150"/>
      <c r="I14" s="150"/>
      <c r="J14" s="135"/>
      <c r="K14" s="169"/>
      <c r="L14" s="170"/>
      <c r="M14" s="171"/>
      <c r="N14" s="135"/>
      <c r="O14" s="169"/>
      <c r="P14" s="170"/>
      <c r="Q14" s="171"/>
      <c r="R14" s="135"/>
      <c r="S14" s="139"/>
      <c r="T14" s="157"/>
      <c r="U14" s="158"/>
      <c r="V14" s="163"/>
      <c r="W14" s="164"/>
    </row>
    <row r="15" spans="2:23" ht="8.25" customHeight="1">
      <c r="B15" s="182"/>
      <c r="C15" s="178"/>
      <c r="D15" s="178"/>
      <c r="E15" s="178"/>
      <c r="F15" s="178"/>
      <c r="G15" s="150"/>
      <c r="H15" s="150"/>
      <c r="I15" s="150"/>
      <c r="J15" s="135"/>
      <c r="K15" s="169"/>
      <c r="L15" s="170"/>
      <c r="M15" s="171"/>
      <c r="N15" s="135"/>
      <c r="O15" s="169"/>
      <c r="P15" s="170"/>
      <c r="Q15" s="171"/>
      <c r="R15" s="135"/>
      <c r="S15" s="139"/>
      <c r="T15" s="159"/>
      <c r="U15" s="160"/>
      <c r="V15" s="165"/>
      <c r="W15" s="166"/>
    </row>
    <row r="16" spans="2:23" ht="8.25" customHeight="1">
      <c r="B16" s="183" t="s">
        <v>0</v>
      </c>
      <c r="C16" s="150" t="s">
        <v>1</v>
      </c>
      <c r="D16" s="150"/>
      <c r="E16" s="179" t="s">
        <v>2</v>
      </c>
      <c r="F16" s="150"/>
      <c r="G16" s="179"/>
      <c r="H16" s="150"/>
      <c r="I16" s="150"/>
      <c r="J16" s="135">
        <v>6.0999999999999999E-2</v>
      </c>
      <c r="K16" s="169"/>
      <c r="L16" s="134">
        <v>4.5499999999999999E-2</v>
      </c>
      <c r="M16" s="135"/>
      <c r="N16" s="136">
        <v>6.905E-2</v>
      </c>
      <c r="O16" s="137"/>
      <c r="P16" s="138">
        <v>5.355E-2</v>
      </c>
      <c r="Q16" s="136"/>
      <c r="R16" s="135">
        <v>8.8000000000000005E-3</v>
      </c>
      <c r="S16" s="139"/>
      <c r="T16" s="140">
        <v>0.183</v>
      </c>
      <c r="U16" s="141"/>
      <c r="V16" s="130">
        <v>9.1499999999999998E-2</v>
      </c>
      <c r="W16" s="131"/>
    </row>
    <row r="17" spans="1:24" ht="8.25" customHeight="1">
      <c r="B17" s="183"/>
      <c r="C17" s="150"/>
      <c r="D17" s="150"/>
      <c r="E17" s="179"/>
      <c r="F17" s="150"/>
      <c r="G17" s="179"/>
      <c r="H17" s="150"/>
      <c r="I17" s="150"/>
      <c r="J17" s="135"/>
      <c r="K17" s="169"/>
      <c r="L17" s="134"/>
      <c r="M17" s="135"/>
      <c r="N17" s="136"/>
      <c r="O17" s="137"/>
      <c r="P17" s="138"/>
      <c r="Q17" s="136"/>
      <c r="R17" s="135"/>
      <c r="S17" s="139"/>
      <c r="T17" s="142"/>
      <c r="U17" s="143"/>
      <c r="V17" s="132"/>
      <c r="W17" s="133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13</v>
      </c>
      <c r="H18" s="47"/>
      <c r="I18" s="10" t="s">
        <v>14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123"/>
      <c r="U18" s="124"/>
      <c r="V18" s="125"/>
      <c r="W18" s="126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15</v>
      </c>
      <c r="I19" s="23">
        <v>63000</v>
      </c>
      <c r="J19" s="20">
        <f>C19*$J$16</f>
        <v>3538</v>
      </c>
      <c r="K19" s="24"/>
      <c r="L19" s="83">
        <f>C19*$L$16</f>
        <v>2639</v>
      </c>
      <c r="M19" s="19"/>
      <c r="N19" s="25">
        <f>C19*$N$16</f>
        <v>4004.9</v>
      </c>
      <c r="O19" s="24"/>
      <c r="P19" s="88">
        <f>C19*$P$16</f>
        <v>3105.9</v>
      </c>
      <c r="Q19" s="19"/>
      <c r="R19" s="26">
        <f>C19*$R$16</f>
        <v>510.40000000000003</v>
      </c>
      <c r="S19" s="44"/>
      <c r="T19" s="127"/>
      <c r="U19" s="124"/>
      <c r="V19" s="128"/>
      <c r="W19" s="129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15</v>
      </c>
      <c r="I20" s="58">
        <v>73000</v>
      </c>
      <c r="J20" s="59">
        <f t="shared" ref="J20:J65" si="0">C20*$J$16</f>
        <v>4148</v>
      </c>
      <c r="K20" s="60"/>
      <c r="L20" s="84">
        <f t="shared" ref="L20:L65" si="1">C20*$L$16</f>
        <v>3094</v>
      </c>
      <c r="M20" s="55"/>
      <c r="N20" s="61">
        <f t="shared" ref="N20:N65" si="2">C20*$N$16</f>
        <v>4695.3999999999996</v>
      </c>
      <c r="O20" s="60"/>
      <c r="P20" s="89">
        <f t="shared" ref="P20:P65" si="3">C20*$P$16</f>
        <v>3641.4</v>
      </c>
      <c r="Q20" s="55"/>
      <c r="R20" s="62">
        <f t="shared" ref="R20:R65" si="4">C20*$R$16</f>
        <v>598.40000000000009</v>
      </c>
      <c r="S20" s="63"/>
      <c r="T20" s="127"/>
      <c r="U20" s="124"/>
      <c r="V20" s="128"/>
      <c r="W20" s="129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15</v>
      </c>
      <c r="I21" s="34">
        <v>83000</v>
      </c>
      <c r="J21" s="29">
        <f t="shared" si="0"/>
        <v>4758</v>
      </c>
      <c r="K21" s="31"/>
      <c r="L21" s="85">
        <f t="shared" si="1"/>
        <v>3549</v>
      </c>
      <c r="M21" s="28"/>
      <c r="N21" s="32">
        <f t="shared" si="2"/>
        <v>5385.9</v>
      </c>
      <c r="O21" s="31"/>
      <c r="P21" s="90">
        <f t="shared" si="3"/>
        <v>4176.8999999999996</v>
      </c>
      <c r="Q21" s="28"/>
      <c r="R21" s="33">
        <f t="shared" si="4"/>
        <v>686.40000000000009</v>
      </c>
      <c r="S21" s="35"/>
      <c r="T21" s="127"/>
      <c r="U21" s="124"/>
      <c r="V21" s="128"/>
      <c r="W21" s="129"/>
      <c r="X21" s="42"/>
    </row>
    <row r="22" spans="1:24" s="3" customFormat="1" ht="15" customHeight="1">
      <c r="A22" s="42"/>
      <c r="B22" s="64" t="s">
        <v>66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15</v>
      </c>
      <c r="I22" s="58">
        <v>93000</v>
      </c>
      <c r="J22" s="59">
        <f t="shared" si="0"/>
        <v>5368</v>
      </c>
      <c r="K22" s="60"/>
      <c r="L22" s="84">
        <f t="shared" si="1"/>
        <v>4004</v>
      </c>
      <c r="M22" s="55"/>
      <c r="N22" s="61">
        <f t="shared" si="2"/>
        <v>6076.4</v>
      </c>
      <c r="O22" s="60"/>
      <c r="P22" s="89">
        <f t="shared" si="3"/>
        <v>4712.3999999999996</v>
      </c>
      <c r="Q22" s="55"/>
      <c r="R22" s="62">
        <f t="shared" si="4"/>
        <v>774.40000000000009</v>
      </c>
      <c r="S22" s="65"/>
      <c r="T22" s="76">
        <f>C22*$T$10</f>
        <v>16104</v>
      </c>
      <c r="U22" s="122"/>
      <c r="V22" s="95">
        <f>T22/2</f>
        <v>8052</v>
      </c>
      <c r="W22" s="63"/>
      <c r="X22" s="42"/>
    </row>
    <row r="23" spans="1:24" s="3" customFormat="1" ht="15" customHeight="1">
      <c r="A23" s="42"/>
      <c r="B23" s="39" t="s">
        <v>65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15</v>
      </c>
      <c r="I23" s="34">
        <v>101000</v>
      </c>
      <c r="J23" s="29">
        <f t="shared" si="0"/>
        <v>5978</v>
      </c>
      <c r="K23" s="31"/>
      <c r="L23" s="85">
        <f t="shared" si="1"/>
        <v>4459</v>
      </c>
      <c r="M23" s="28"/>
      <c r="N23" s="32">
        <f t="shared" si="2"/>
        <v>6766.9</v>
      </c>
      <c r="O23" s="31"/>
      <c r="P23" s="90">
        <f t="shared" si="3"/>
        <v>5247.9</v>
      </c>
      <c r="Q23" s="28"/>
      <c r="R23" s="33">
        <f t="shared" si="4"/>
        <v>862.40000000000009</v>
      </c>
      <c r="S23" s="35"/>
      <c r="T23" s="37">
        <f>C23*$T$10</f>
        <v>17934</v>
      </c>
      <c r="U23" s="31"/>
      <c r="V23" s="93">
        <f>T23/2</f>
        <v>8967</v>
      </c>
      <c r="W23" s="35"/>
      <c r="X23" s="42"/>
    </row>
    <row r="24" spans="1:24" s="3" customFormat="1" ht="15" customHeight="1">
      <c r="A24" s="42"/>
      <c r="B24" s="64" t="s">
        <v>40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15</v>
      </c>
      <c r="I24" s="58">
        <v>107000</v>
      </c>
      <c r="J24" s="59">
        <f t="shared" si="0"/>
        <v>6344</v>
      </c>
      <c r="K24" s="60"/>
      <c r="L24" s="84">
        <f t="shared" si="1"/>
        <v>4732</v>
      </c>
      <c r="M24" s="55"/>
      <c r="N24" s="61">
        <f t="shared" si="2"/>
        <v>7181.2</v>
      </c>
      <c r="O24" s="60"/>
      <c r="P24" s="89">
        <f t="shared" si="3"/>
        <v>5569.2</v>
      </c>
      <c r="Q24" s="55"/>
      <c r="R24" s="62">
        <f t="shared" si="4"/>
        <v>915.2</v>
      </c>
      <c r="S24" s="65"/>
      <c r="T24" s="66">
        <f t="shared" ref="T24:T52" si="5">C24*$T$10</f>
        <v>19032</v>
      </c>
      <c r="U24" s="60"/>
      <c r="V24" s="94">
        <f t="shared" ref="V24:V52" si="6">T24/2</f>
        <v>9516</v>
      </c>
      <c r="W24" s="65"/>
      <c r="X24" s="42"/>
    </row>
    <row r="25" spans="1:24" s="3" customFormat="1" ht="15" customHeight="1">
      <c r="A25" s="42"/>
      <c r="B25" s="39" t="s">
        <v>41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15</v>
      </c>
      <c r="I25" s="34">
        <v>114000</v>
      </c>
      <c r="J25" s="29">
        <f t="shared" si="0"/>
        <v>6710</v>
      </c>
      <c r="K25" s="31"/>
      <c r="L25" s="85">
        <f t="shared" si="1"/>
        <v>5005</v>
      </c>
      <c r="M25" s="28"/>
      <c r="N25" s="32">
        <f t="shared" si="2"/>
        <v>7595.5</v>
      </c>
      <c r="O25" s="31"/>
      <c r="P25" s="90">
        <f t="shared" si="3"/>
        <v>5890.5</v>
      </c>
      <c r="Q25" s="28"/>
      <c r="R25" s="33">
        <f t="shared" si="4"/>
        <v>968.00000000000011</v>
      </c>
      <c r="S25" s="35"/>
      <c r="T25" s="37">
        <f t="shared" si="5"/>
        <v>20130</v>
      </c>
      <c r="U25" s="31"/>
      <c r="V25" s="93">
        <f t="shared" si="6"/>
        <v>10065</v>
      </c>
      <c r="W25" s="35"/>
      <c r="X25" s="42"/>
    </row>
    <row r="26" spans="1:24" s="3" customFormat="1" ht="15" customHeight="1">
      <c r="A26" s="42"/>
      <c r="B26" s="64" t="s">
        <v>42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15</v>
      </c>
      <c r="I26" s="58">
        <v>122000</v>
      </c>
      <c r="J26" s="59">
        <f t="shared" si="0"/>
        <v>7198</v>
      </c>
      <c r="K26" s="60"/>
      <c r="L26" s="84">
        <f t="shared" si="1"/>
        <v>5369</v>
      </c>
      <c r="M26" s="55"/>
      <c r="N26" s="61">
        <f t="shared" si="2"/>
        <v>8147.9</v>
      </c>
      <c r="O26" s="60"/>
      <c r="P26" s="89">
        <f t="shared" si="3"/>
        <v>6318.9</v>
      </c>
      <c r="Q26" s="55"/>
      <c r="R26" s="62">
        <f t="shared" si="4"/>
        <v>1038.4000000000001</v>
      </c>
      <c r="S26" s="65"/>
      <c r="T26" s="66">
        <f t="shared" si="5"/>
        <v>21594</v>
      </c>
      <c r="U26" s="60"/>
      <c r="V26" s="94">
        <f t="shared" si="6"/>
        <v>10797</v>
      </c>
      <c r="W26" s="65"/>
      <c r="X26" s="42"/>
    </row>
    <row r="27" spans="1:24" s="3" customFormat="1" ht="15" customHeight="1">
      <c r="A27" s="42"/>
      <c r="B27" s="39" t="s">
        <v>43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15</v>
      </c>
      <c r="I27" s="34">
        <v>130000</v>
      </c>
      <c r="J27" s="29">
        <f t="shared" si="0"/>
        <v>7686</v>
      </c>
      <c r="K27" s="31"/>
      <c r="L27" s="85">
        <f t="shared" si="1"/>
        <v>5733</v>
      </c>
      <c r="M27" s="28"/>
      <c r="N27" s="32">
        <f t="shared" si="2"/>
        <v>8700.2999999999993</v>
      </c>
      <c r="O27" s="31"/>
      <c r="P27" s="90">
        <f t="shared" si="3"/>
        <v>6747.3</v>
      </c>
      <c r="Q27" s="28"/>
      <c r="R27" s="33">
        <f t="shared" si="4"/>
        <v>1108.8</v>
      </c>
      <c r="S27" s="35"/>
      <c r="T27" s="37">
        <f t="shared" si="5"/>
        <v>23058</v>
      </c>
      <c r="U27" s="31"/>
      <c r="V27" s="93">
        <f t="shared" si="6"/>
        <v>11529</v>
      </c>
      <c r="W27" s="35"/>
      <c r="X27" s="42"/>
    </row>
    <row r="28" spans="1:24" s="3" customFormat="1" ht="15" customHeight="1">
      <c r="A28" s="42"/>
      <c r="B28" s="67" t="s">
        <v>44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15</v>
      </c>
      <c r="I28" s="72">
        <v>138000</v>
      </c>
      <c r="J28" s="70">
        <f t="shared" si="0"/>
        <v>8174</v>
      </c>
      <c r="K28" s="73"/>
      <c r="L28" s="86">
        <f t="shared" si="1"/>
        <v>6097</v>
      </c>
      <c r="M28" s="69"/>
      <c r="N28" s="74">
        <f t="shared" si="2"/>
        <v>9252.7000000000007</v>
      </c>
      <c r="O28" s="73"/>
      <c r="P28" s="91">
        <f t="shared" si="3"/>
        <v>7175.7</v>
      </c>
      <c r="Q28" s="69"/>
      <c r="R28" s="75">
        <f t="shared" si="4"/>
        <v>1179.2</v>
      </c>
      <c r="S28" s="63"/>
      <c r="T28" s="76">
        <f t="shared" si="5"/>
        <v>24522</v>
      </c>
      <c r="U28" s="73"/>
      <c r="V28" s="95">
        <f t="shared" si="6"/>
        <v>12261</v>
      </c>
      <c r="W28" s="63"/>
      <c r="X28" s="42"/>
    </row>
    <row r="29" spans="1:24" s="3" customFormat="1" ht="15" customHeight="1">
      <c r="A29" s="42"/>
      <c r="B29" s="40" t="s">
        <v>45</v>
      </c>
      <c r="C29" s="13">
        <v>142000</v>
      </c>
      <c r="D29" s="7"/>
      <c r="E29" s="6">
        <v>4730</v>
      </c>
      <c r="F29" s="7"/>
      <c r="G29" s="5">
        <v>138000</v>
      </c>
      <c r="H29" s="4" t="s">
        <v>15</v>
      </c>
      <c r="I29" s="11">
        <v>146000</v>
      </c>
      <c r="J29" s="6">
        <f t="shared" si="0"/>
        <v>8662</v>
      </c>
      <c r="K29" s="14"/>
      <c r="L29" s="87">
        <f t="shared" si="1"/>
        <v>6461</v>
      </c>
      <c r="M29" s="7"/>
      <c r="N29" s="17">
        <f t="shared" si="2"/>
        <v>9805.1</v>
      </c>
      <c r="O29" s="14"/>
      <c r="P29" s="92">
        <f t="shared" si="3"/>
        <v>7604.1</v>
      </c>
      <c r="Q29" s="7"/>
      <c r="R29" s="16">
        <f t="shared" si="4"/>
        <v>1249.6000000000001</v>
      </c>
      <c r="S29" s="36"/>
      <c r="T29" s="38">
        <f t="shared" si="5"/>
        <v>25986</v>
      </c>
      <c r="U29" s="14"/>
      <c r="V29" s="96">
        <f t="shared" si="6"/>
        <v>12993</v>
      </c>
      <c r="W29" s="36"/>
      <c r="X29" s="42"/>
    </row>
    <row r="30" spans="1:24" s="3" customFormat="1" ht="15" customHeight="1">
      <c r="A30" s="42"/>
      <c r="B30" s="67" t="s">
        <v>46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15</v>
      </c>
      <c r="I30" s="72">
        <v>155000</v>
      </c>
      <c r="J30" s="70">
        <f t="shared" si="0"/>
        <v>9150</v>
      </c>
      <c r="K30" s="73"/>
      <c r="L30" s="86">
        <f t="shared" si="1"/>
        <v>6825</v>
      </c>
      <c r="M30" s="69"/>
      <c r="N30" s="74">
        <f t="shared" si="2"/>
        <v>10357.5</v>
      </c>
      <c r="O30" s="73"/>
      <c r="P30" s="91">
        <f t="shared" si="3"/>
        <v>8032.5</v>
      </c>
      <c r="Q30" s="69"/>
      <c r="R30" s="75">
        <f t="shared" si="4"/>
        <v>1320</v>
      </c>
      <c r="S30" s="63"/>
      <c r="T30" s="76">
        <f t="shared" si="5"/>
        <v>27450</v>
      </c>
      <c r="U30" s="73"/>
      <c r="V30" s="95">
        <f t="shared" si="6"/>
        <v>13725</v>
      </c>
      <c r="W30" s="63"/>
      <c r="X30" s="42"/>
    </row>
    <row r="31" spans="1:24" s="3" customFormat="1" ht="15" customHeight="1">
      <c r="A31" s="42"/>
      <c r="B31" s="40" t="s">
        <v>47</v>
      </c>
      <c r="C31" s="13">
        <v>160000</v>
      </c>
      <c r="D31" s="7"/>
      <c r="E31" s="6">
        <v>5330</v>
      </c>
      <c r="F31" s="7"/>
      <c r="G31" s="5">
        <v>155000</v>
      </c>
      <c r="H31" s="4" t="s">
        <v>15</v>
      </c>
      <c r="I31" s="11">
        <v>165000</v>
      </c>
      <c r="J31" s="6">
        <f t="shared" si="0"/>
        <v>9760</v>
      </c>
      <c r="K31" s="14"/>
      <c r="L31" s="87">
        <f t="shared" si="1"/>
        <v>7280</v>
      </c>
      <c r="M31" s="7"/>
      <c r="N31" s="17">
        <f t="shared" si="2"/>
        <v>11048</v>
      </c>
      <c r="O31" s="14"/>
      <c r="P31" s="92">
        <f t="shared" si="3"/>
        <v>8568</v>
      </c>
      <c r="Q31" s="7"/>
      <c r="R31" s="16">
        <f t="shared" si="4"/>
        <v>1408</v>
      </c>
      <c r="S31" s="36"/>
      <c r="T31" s="38">
        <f t="shared" si="5"/>
        <v>29280</v>
      </c>
      <c r="U31" s="14"/>
      <c r="V31" s="96">
        <f t="shared" si="6"/>
        <v>14640</v>
      </c>
      <c r="W31" s="36"/>
      <c r="X31" s="42"/>
    </row>
    <row r="32" spans="1:24" s="3" customFormat="1" ht="15" customHeight="1">
      <c r="A32" s="42"/>
      <c r="B32" s="67" t="s">
        <v>48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15</v>
      </c>
      <c r="I32" s="72">
        <v>175000</v>
      </c>
      <c r="J32" s="70">
        <f t="shared" si="0"/>
        <v>10370</v>
      </c>
      <c r="K32" s="73"/>
      <c r="L32" s="86">
        <f t="shared" si="1"/>
        <v>7735</v>
      </c>
      <c r="M32" s="69"/>
      <c r="N32" s="74">
        <f t="shared" si="2"/>
        <v>11738.5</v>
      </c>
      <c r="O32" s="73"/>
      <c r="P32" s="91">
        <f t="shared" si="3"/>
        <v>9103.5</v>
      </c>
      <c r="Q32" s="69"/>
      <c r="R32" s="75">
        <f t="shared" si="4"/>
        <v>1496</v>
      </c>
      <c r="S32" s="63"/>
      <c r="T32" s="76">
        <f t="shared" si="5"/>
        <v>31110</v>
      </c>
      <c r="U32" s="73"/>
      <c r="V32" s="95">
        <f t="shared" si="6"/>
        <v>15555</v>
      </c>
      <c r="W32" s="63"/>
      <c r="X32" s="42"/>
    </row>
    <row r="33" spans="1:24" s="3" customFormat="1" ht="15" customHeight="1">
      <c r="A33" s="42"/>
      <c r="B33" s="40" t="s">
        <v>49</v>
      </c>
      <c r="C33" s="13">
        <v>180000</v>
      </c>
      <c r="D33" s="7"/>
      <c r="E33" s="6">
        <v>6000</v>
      </c>
      <c r="F33" s="7"/>
      <c r="G33" s="5">
        <v>175000</v>
      </c>
      <c r="H33" s="4" t="s">
        <v>15</v>
      </c>
      <c r="I33" s="11">
        <v>185000</v>
      </c>
      <c r="J33" s="6">
        <f t="shared" si="0"/>
        <v>10980</v>
      </c>
      <c r="K33" s="14"/>
      <c r="L33" s="87">
        <f t="shared" si="1"/>
        <v>8190</v>
      </c>
      <c r="M33" s="7"/>
      <c r="N33" s="17">
        <f t="shared" si="2"/>
        <v>12429</v>
      </c>
      <c r="O33" s="14"/>
      <c r="P33" s="92">
        <f t="shared" si="3"/>
        <v>9639</v>
      </c>
      <c r="Q33" s="7"/>
      <c r="R33" s="16">
        <f t="shared" si="4"/>
        <v>1584</v>
      </c>
      <c r="S33" s="36"/>
      <c r="T33" s="38">
        <f t="shared" si="5"/>
        <v>32940</v>
      </c>
      <c r="U33" s="14"/>
      <c r="V33" s="96">
        <f t="shared" si="6"/>
        <v>16470</v>
      </c>
      <c r="W33" s="36"/>
      <c r="X33" s="42"/>
    </row>
    <row r="34" spans="1:24" s="3" customFormat="1" ht="15" customHeight="1">
      <c r="A34" s="42"/>
      <c r="B34" s="67" t="s">
        <v>50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15</v>
      </c>
      <c r="I34" s="72">
        <v>195000</v>
      </c>
      <c r="J34" s="70">
        <f t="shared" si="0"/>
        <v>11590</v>
      </c>
      <c r="K34" s="73"/>
      <c r="L34" s="86">
        <f t="shared" si="1"/>
        <v>8645</v>
      </c>
      <c r="M34" s="69"/>
      <c r="N34" s="74">
        <f t="shared" si="2"/>
        <v>13119.5</v>
      </c>
      <c r="O34" s="73"/>
      <c r="P34" s="91">
        <f t="shared" si="3"/>
        <v>10174.5</v>
      </c>
      <c r="Q34" s="69"/>
      <c r="R34" s="75">
        <f t="shared" si="4"/>
        <v>1672</v>
      </c>
      <c r="S34" s="63"/>
      <c r="T34" s="76">
        <f t="shared" si="5"/>
        <v>34770</v>
      </c>
      <c r="U34" s="73"/>
      <c r="V34" s="95">
        <f t="shared" si="6"/>
        <v>17385</v>
      </c>
      <c r="W34" s="63"/>
      <c r="X34" s="42"/>
    </row>
    <row r="35" spans="1:24" s="3" customFormat="1" ht="15" customHeight="1">
      <c r="A35" s="42"/>
      <c r="B35" s="40" t="s">
        <v>51</v>
      </c>
      <c r="C35" s="13">
        <v>200000</v>
      </c>
      <c r="D35" s="7"/>
      <c r="E35" s="6">
        <v>6670</v>
      </c>
      <c r="F35" s="7"/>
      <c r="G35" s="5">
        <v>195000</v>
      </c>
      <c r="H35" s="4" t="s">
        <v>15</v>
      </c>
      <c r="I35" s="11">
        <v>210000</v>
      </c>
      <c r="J35" s="6">
        <f t="shared" si="0"/>
        <v>12200</v>
      </c>
      <c r="K35" s="14"/>
      <c r="L35" s="87">
        <f t="shared" si="1"/>
        <v>9100</v>
      </c>
      <c r="M35" s="7"/>
      <c r="N35" s="17">
        <f t="shared" si="2"/>
        <v>13810</v>
      </c>
      <c r="O35" s="14"/>
      <c r="P35" s="92">
        <f t="shared" si="3"/>
        <v>10710</v>
      </c>
      <c r="Q35" s="7"/>
      <c r="R35" s="16">
        <f t="shared" si="4"/>
        <v>1760</v>
      </c>
      <c r="S35" s="36"/>
      <c r="T35" s="38">
        <f t="shared" si="5"/>
        <v>36600</v>
      </c>
      <c r="U35" s="14"/>
      <c r="V35" s="96">
        <f t="shared" si="6"/>
        <v>18300</v>
      </c>
      <c r="W35" s="36"/>
      <c r="X35" s="42"/>
    </row>
    <row r="36" spans="1:24" s="3" customFormat="1" ht="15" customHeight="1">
      <c r="A36" s="42"/>
      <c r="B36" s="67" t="s">
        <v>52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15</v>
      </c>
      <c r="I36" s="72">
        <v>230000</v>
      </c>
      <c r="J36" s="70">
        <f t="shared" si="0"/>
        <v>13420</v>
      </c>
      <c r="K36" s="73"/>
      <c r="L36" s="86">
        <f t="shared" si="1"/>
        <v>10010</v>
      </c>
      <c r="M36" s="69"/>
      <c r="N36" s="74">
        <f t="shared" si="2"/>
        <v>15191</v>
      </c>
      <c r="O36" s="73"/>
      <c r="P36" s="91">
        <f t="shared" si="3"/>
        <v>11781</v>
      </c>
      <c r="Q36" s="69"/>
      <c r="R36" s="75">
        <f t="shared" si="4"/>
        <v>1936.0000000000002</v>
      </c>
      <c r="S36" s="63"/>
      <c r="T36" s="76">
        <f t="shared" si="5"/>
        <v>40260</v>
      </c>
      <c r="U36" s="73"/>
      <c r="V36" s="95">
        <f t="shared" si="6"/>
        <v>20130</v>
      </c>
      <c r="W36" s="63"/>
      <c r="X36" s="42"/>
    </row>
    <row r="37" spans="1:24" s="3" customFormat="1" ht="15" customHeight="1">
      <c r="A37" s="42"/>
      <c r="B37" s="40" t="s">
        <v>53</v>
      </c>
      <c r="C37" s="13">
        <v>240000</v>
      </c>
      <c r="D37" s="7"/>
      <c r="E37" s="6">
        <v>8000</v>
      </c>
      <c r="F37" s="7"/>
      <c r="G37" s="5">
        <v>230000</v>
      </c>
      <c r="H37" s="4" t="s">
        <v>15</v>
      </c>
      <c r="I37" s="11">
        <v>250000</v>
      </c>
      <c r="J37" s="6">
        <f t="shared" si="0"/>
        <v>14640</v>
      </c>
      <c r="K37" s="14"/>
      <c r="L37" s="87">
        <f t="shared" si="1"/>
        <v>10920</v>
      </c>
      <c r="M37" s="7"/>
      <c r="N37" s="17">
        <f t="shared" si="2"/>
        <v>16572</v>
      </c>
      <c r="O37" s="14"/>
      <c r="P37" s="92">
        <f t="shared" si="3"/>
        <v>12852</v>
      </c>
      <c r="Q37" s="7"/>
      <c r="R37" s="16">
        <f t="shared" si="4"/>
        <v>2112</v>
      </c>
      <c r="S37" s="36"/>
      <c r="T37" s="38">
        <f t="shared" si="5"/>
        <v>43920</v>
      </c>
      <c r="U37" s="14"/>
      <c r="V37" s="96">
        <f t="shared" si="6"/>
        <v>21960</v>
      </c>
      <c r="W37" s="36"/>
      <c r="X37" s="42"/>
    </row>
    <row r="38" spans="1:24" s="3" customFormat="1" ht="15" customHeight="1">
      <c r="A38" s="42"/>
      <c r="B38" s="67" t="s">
        <v>54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15</v>
      </c>
      <c r="I38" s="72">
        <v>270000</v>
      </c>
      <c r="J38" s="70">
        <f t="shared" si="0"/>
        <v>15860</v>
      </c>
      <c r="K38" s="77"/>
      <c r="L38" s="86">
        <f t="shared" si="1"/>
        <v>11830</v>
      </c>
      <c r="M38" s="69"/>
      <c r="N38" s="74">
        <f t="shared" si="2"/>
        <v>17953</v>
      </c>
      <c r="O38" s="73"/>
      <c r="P38" s="91">
        <f t="shared" si="3"/>
        <v>13923</v>
      </c>
      <c r="Q38" s="69"/>
      <c r="R38" s="75">
        <f t="shared" si="4"/>
        <v>2288</v>
      </c>
      <c r="S38" s="63"/>
      <c r="T38" s="76">
        <f t="shared" si="5"/>
        <v>47580</v>
      </c>
      <c r="U38" s="73"/>
      <c r="V38" s="95">
        <f t="shared" si="6"/>
        <v>23790</v>
      </c>
      <c r="W38" s="63"/>
      <c r="X38" s="42"/>
    </row>
    <row r="39" spans="1:24" s="3" customFormat="1" ht="15" customHeight="1">
      <c r="A39" s="42"/>
      <c r="B39" s="40" t="s">
        <v>55</v>
      </c>
      <c r="C39" s="13">
        <v>280000</v>
      </c>
      <c r="D39" s="7"/>
      <c r="E39" s="6">
        <v>9330</v>
      </c>
      <c r="F39" s="7"/>
      <c r="G39" s="5">
        <v>270000</v>
      </c>
      <c r="H39" s="4" t="s">
        <v>15</v>
      </c>
      <c r="I39" s="11">
        <v>290000</v>
      </c>
      <c r="J39" s="6">
        <f t="shared" si="0"/>
        <v>17080</v>
      </c>
      <c r="K39" s="14"/>
      <c r="L39" s="87">
        <f t="shared" si="1"/>
        <v>12740</v>
      </c>
      <c r="M39" s="7"/>
      <c r="N39" s="17">
        <f t="shared" si="2"/>
        <v>19334</v>
      </c>
      <c r="O39" s="14"/>
      <c r="P39" s="92">
        <f t="shared" si="3"/>
        <v>14994</v>
      </c>
      <c r="Q39" s="7"/>
      <c r="R39" s="16">
        <f t="shared" si="4"/>
        <v>2464</v>
      </c>
      <c r="S39" s="36"/>
      <c r="T39" s="38">
        <f t="shared" si="5"/>
        <v>51240</v>
      </c>
      <c r="U39" s="14"/>
      <c r="V39" s="96">
        <f t="shared" si="6"/>
        <v>25620</v>
      </c>
      <c r="W39" s="36"/>
      <c r="X39" s="42"/>
    </row>
    <row r="40" spans="1:24" s="3" customFormat="1" ht="15" customHeight="1">
      <c r="A40" s="42"/>
      <c r="B40" s="67" t="s">
        <v>56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15</v>
      </c>
      <c r="I40" s="72">
        <v>310000</v>
      </c>
      <c r="J40" s="70">
        <f t="shared" si="0"/>
        <v>18300</v>
      </c>
      <c r="K40" s="73"/>
      <c r="L40" s="86">
        <f t="shared" si="1"/>
        <v>13650</v>
      </c>
      <c r="M40" s="69"/>
      <c r="N40" s="74">
        <f t="shared" si="2"/>
        <v>20715</v>
      </c>
      <c r="O40" s="73"/>
      <c r="P40" s="91">
        <f t="shared" si="3"/>
        <v>16065</v>
      </c>
      <c r="Q40" s="69"/>
      <c r="R40" s="75">
        <f t="shared" si="4"/>
        <v>2640</v>
      </c>
      <c r="S40" s="63"/>
      <c r="T40" s="76">
        <f t="shared" si="5"/>
        <v>54900</v>
      </c>
      <c r="U40" s="73"/>
      <c r="V40" s="95">
        <f t="shared" si="6"/>
        <v>27450</v>
      </c>
      <c r="W40" s="63"/>
      <c r="X40" s="42"/>
    </row>
    <row r="41" spans="1:24" s="3" customFormat="1" ht="15" customHeight="1">
      <c r="A41" s="42"/>
      <c r="B41" s="40" t="s">
        <v>57</v>
      </c>
      <c r="C41" s="13">
        <v>320000</v>
      </c>
      <c r="D41" s="7"/>
      <c r="E41" s="6">
        <v>10670</v>
      </c>
      <c r="F41" s="9"/>
      <c r="G41" s="5">
        <v>310000</v>
      </c>
      <c r="H41" s="4" t="s">
        <v>15</v>
      </c>
      <c r="I41" s="11">
        <v>330000</v>
      </c>
      <c r="J41" s="6">
        <f t="shared" si="0"/>
        <v>19520</v>
      </c>
      <c r="K41" s="14"/>
      <c r="L41" s="87">
        <f t="shared" si="1"/>
        <v>14560</v>
      </c>
      <c r="M41" s="7"/>
      <c r="N41" s="17">
        <f t="shared" si="2"/>
        <v>22096</v>
      </c>
      <c r="O41" s="14"/>
      <c r="P41" s="92">
        <f t="shared" si="3"/>
        <v>17136</v>
      </c>
      <c r="Q41" s="7"/>
      <c r="R41" s="16">
        <f t="shared" si="4"/>
        <v>2816</v>
      </c>
      <c r="S41" s="36"/>
      <c r="T41" s="38">
        <f t="shared" si="5"/>
        <v>58560</v>
      </c>
      <c r="U41" s="14"/>
      <c r="V41" s="96">
        <f t="shared" si="6"/>
        <v>29280</v>
      </c>
      <c r="W41" s="36"/>
      <c r="X41" s="42"/>
    </row>
    <row r="42" spans="1:24" s="3" customFormat="1" ht="15" customHeight="1">
      <c r="A42" s="42"/>
      <c r="B42" s="67" t="s">
        <v>58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15</v>
      </c>
      <c r="I42" s="72">
        <v>350000</v>
      </c>
      <c r="J42" s="70">
        <f t="shared" si="0"/>
        <v>20740</v>
      </c>
      <c r="K42" s="73"/>
      <c r="L42" s="86">
        <f t="shared" si="1"/>
        <v>15470</v>
      </c>
      <c r="M42" s="69"/>
      <c r="N42" s="74">
        <f t="shared" si="2"/>
        <v>23477</v>
      </c>
      <c r="O42" s="73"/>
      <c r="P42" s="91">
        <f t="shared" si="3"/>
        <v>18207</v>
      </c>
      <c r="Q42" s="69"/>
      <c r="R42" s="75">
        <f t="shared" si="4"/>
        <v>2992</v>
      </c>
      <c r="S42" s="63"/>
      <c r="T42" s="76">
        <f t="shared" si="5"/>
        <v>62220</v>
      </c>
      <c r="U42" s="73"/>
      <c r="V42" s="95">
        <f t="shared" si="6"/>
        <v>31110</v>
      </c>
      <c r="W42" s="63"/>
      <c r="X42" s="42"/>
    </row>
    <row r="43" spans="1:24" s="3" customFormat="1" ht="15" customHeight="1">
      <c r="A43" s="42"/>
      <c r="B43" s="40" t="s">
        <v>59</v>
      </c>
      <c r="C43" s="13">
        <v>360000</v>
      </c>
      <c r="D43" s="7"/>
      <c r="E43" s="6">
        <v>12000</v>
      </c>
      <c r="F43" s="7"/>
      <c r="G43" s="5">
        <v>350000</v>
      </c>
      <c r="H43" s="4" t="s">
        <v>15</v>
      </c>
      <c r="I43" s="11">
        <v>370000</v>
      </c>
      <c r="J43" s="6">
        <f t="shared" si="0"/>
        <v>21960</v>
      </c>
      <c r="K43" s="14"/>
      <c r="L43" s="87">
        <f t="shared" si="1"/>
        <v>16380</v>
      </c>
      <c r="M43" s="7"/>
      <c r="N43" s="17">
        <f t="shared" si="2"/>
        <v>24858</v>
      </c>
      <c r="O43" s="14"/>
      <c r="P43" s="92">
        <f t="shared" si="3"/>
        <v>19278</v>
      </c>
      <c r="Q43" s="7"/>
      <c r="R43" s="16">
        <f t="shared" si="4"/>
        <v>3168</v>
      </c>
      <c r="S43" s="36"/>
      <c r="T43" s="38">
        <f t="shared" si="5"/>
        <v>65880</v>
      </c>
      <c r="U43" s="14"/>
      <c r="V43" s="96">
        <f t="shared" si="6"/>
        <v>32940</v>
      </c>
      <c r="W43" s="36"/>
      <c r="X43" s="42"/>
    </row>
    <row r="44" spans="1:24" s="3" customFormat="1" ht="15" customHeight="1">
      <c r="A44" s="42"/>
      <c r="B44" s="67" t="s">
        <v>60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15</v>
      </c>
      <c r="I44" s="72">
        <v>395000</v>
      </c>
      <c r="J44" s="70">
        <f t="shared" si="0"/>
        <v>23180</v>
      </c>
      <c r="K44" s="73"/>
      <c r="L44" s="86">
        <f t="shared" si="1"/>
        <v>17290</v>
      </c>
      <c r="M44" s="69"/>
      <c r="N44" s="74">
        <f t="shared" si="2"/>
        <v>26239</v>
      </c>
      <c r="O44" s="73"/>
      <c r="P44" s="91">
        <f t="shared" si="3"/>
        <v>20349</v>
      </c>
      <c r="Q44" s="69"/>
      <c r="R44" s="75">
        <f t="shared" si="4"/>
        <v>3344</v>
      </c>
      <c r="S44" s="63"/>
      <c r="T44" s="76">
        <f t="shared" si="5"/>
        <v>69540</v>
      </c>
      <c r="U44" s="73"/>
      <c r="V44" s="95">
        <f t="shared" si="6"/>
        <v>34770</v>
      </c>
      <c r="W44" s="63"/>
      <c r="X44" s="42"/>
    </row>
    <row r="45" spans="1:24" s="3" customFormat="1" ht="15" customHeight="1">
      <c r="A45" s="42"/>
      <c r="B45" s="40" t="s">
        <v>61</v>
      </c>
      <c r="C45" s="13">
        <v>410000</v>
      </c>
      <c r="D45" s="7"/>
      <c r="E45" s="6">
        <v>13670</v>
      </c>
      <c r="F45" s="7"/>
      <c r="G45" s="5">
        <v>395000</v>
      </c>
      <c r="H45" s="4" t="s">
        <v>15</v>
      </c>
      <c r="I45" s="11">
        <v>425000</v>
      </c>
      <c r="J45" s="6">
        <f t="shared" si="0"/>
        <v>25010</v>
      </c>
      <c r="K45" s="14"/>
      <c r="L45" s="87">
        <f t="shared" si="1"/>
        <v>18655</v>
      </c>
      <c r="M45" s="7"/>
      <c r="N45" s="17">
        <f t="shared" si="2"/>
        <v>28310.5</v>
      </c>
      <c r="O45" s="14"/>
      <c r="P45" s="92">
        <f t="shared" si="3"/>
        <v>21955.5</v>
      </c>
      <c r="Q45" s="7"/>
      <c r="R45" s="16">
        <f t="shared" si="4"/>
        <v>3608</v>
      </c>
      <c r="S45" s="36"/>
      <c r="T45" s="38">
        <f t="shared" si="5"/>
        <v>75030</v>
      </c>
      <c r="U45" s="14"/>
      <c r="V45" s="96">
        <f t="shared" si="6"/>
        <v>37515</v>
      </c>
      <c r="W45" s="36"/>
      <c r="X45" s="42"/>
    </row>
    <row r="46" spans="1:24" s="3" customFormat="1" ht="15" customHeight="1">
      <c r="A46" s="42"/>
      <c r="B46" s="67" t="s">
        <v>62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15</v>
      </c>
      <c r="I46" s="72">
        <v>455000</v>
      </c>
      <c r="J46" s="70">
        <f t="shared" si="0"/>
        <v>26840</v>
      </c>
      <c r="K46" s="73"/>
      <c r="L46" s="86">
        <f t="shared" si="1"/>
        <v>20020</v>
      </c>
      <c r="M46" s="69"/>
      <c r="N46" s="74">
        <f t="shared" si="2"/>
        <v>30382</v>
      </c>
      <c r="O46" s="73"/>
      <c r="P46" s="91">
        <f t="shared" si="3"/>
        <v>23562</v>
      </c>
      <c r="Q46" s="69"/>
      <c r="R46" s="75">
        <f t="shared" si="4"/>
        <v>3872.0000000000005</v>
      </c>
      <c r="S46" s="63"/>
      <c r="T46" s="76">
        <f t="shared" si="5"/>
        <v>80520</v>
      </c>
      <c r="U46" s="73"/>
      <c r="V46" s="95">
        <f t="shared" si="6"/>
        <v>40260</v>
      </c>
      <c r="W46" s="63"/>
      <c r="X46" s="42"/>
    </row>
    <row r="47" spans="1:24" s="3" customFormat="1" ht="15" customHeight="1">
      <c r="A47" s="42"/>
      <c r="B47" s="40" t="s">
        <v>63</v>
      </c>
      <c r="C47" s="13">
        <v>470000</v>
      </c>
      <c r="D47" s="7"/>
      <c r="E47" s="6">
        <v>15670</v>
      </c>
      <c r="F47" s="7"/>
      <c r="G47" s="5">
        <v>455000</v>
      </c>
      <c r="H47" s="4" t="s">
        <v>15</v>
      </c>
      <c r="I47" s="11">
        <v>485000</v>
      </c>
      <c r="J47" s="6">
        <f t="shared" si="0"/>
        <v>28670</v>
      </c>
      <c r="K47" s="14"/>
      <c r="L47" s="87">
        <f t="shared" si="1"/>
        <v>21385</v>
      </c>
      <c r="M47" s="7"/>
      <c r="N47" s="17">
        <f t="shared" si="2"/>
        <v>32453.5</v>
      </c>
      <c r="O47" s="14"/>
      <c r="P47" s="92">
        <f t="shared" si="3"/>
        <v>25168.5</v>
      </c>
      <c r="Q47" s="7"/>
      <c r="R47" s="16">
        <f t="shared" si="4"/>
        <v>4136</v>
      </c>
      <c r="S47" s="36"/>
      <c r="T47" s="38">
        <f t="shared" si="5"/>
        <v>86010</v>
      </c>
      <c r="U47" s="14"/>
      <c r="V47" s="96">
        <f t="shared" si="6"/>
        <v>43005</v>
      </c>
      <c r="W47" s="36"/>
      <c r="X47" s="42"/>
    </row>
    <row r="48" spans="1:24" s="3" customFormat="1" ht="15" customHeight="1">
      <c r="A48" s="42"/>
      <c r="B48" s="67" t="s">
        <v>64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15</v>
      </c>
      <c r="I48" s="72">
        <v>515000</v>
      </c>
      <c r="J48" s="70">
        <f t="shared" si="0"/>
        <v>30500</v>
      </c>
      <c r="K48" s="73"/>
      <c r="L48" s="86">
        <f t="shared" si="1"/>
        <v>22750</v>
      </c>
      <c r="M48" s="69"/>
      <c r="N48" s="74">
        <f t="shared" si="2"/>
        <v>34525</v>
      </c>
      <c r="O48" s="73"/>
      <c r="P48" s="91">
        <f t="shared" si="3"/>
        <v>26775</v>
      </c>
      <c r="Q48" s="69"/>
      <c r="R48" s="75">
        <f t="shared" si="4"/>
        <v>4400</v>
      </c>
      <c r="S48" s="63"/>
      <c r="T48" s="76">
        <f t="shared" si="5"/>
        <v>91500</v>
      </c>
      <c r="U48" s="73"/>
      <c r="V48" s="95">
        <f t="shared" si="6"/>
        <v>45750</v>
      </c>
      <c r="W48" s="63"/>
      <c r="X48" s="42"/>
    </row>
    <row r="49" spans="1:25" s="3" customFormat="1" ht="15" customHeight="1">
      <c r="A49" s="42"/>
      <c r="B49" s="40" t="s">
        <v>39</v>
      </c>
      <c r="C49" s="13">
        <v>530000</v>
      </c>
      <c r="D49" s="7"/>
      <c r="E49" s="6">
        <v>17670</v>
      </c>
      <c r="F49" s="7"/>
      <c r="G49" s="5">
        <v>515000</v>
      </c>
      <c r="H49" s="4" t="s">
        <v>15</v>
      </c>
      <c r="I49" s="11">
        <v>545000</v>
      </c>
      <c r="J49" s="6">
        <f t="shared" si="0"/>
        <v>32330</v>
      </c>
      <c r="K49" s="14"/>
      <c r="L49" s="87">
        <f t="shared" si="1"/>
        <v>24115</v>
      </c>
      <c r="M49" s="7"/>
      <c r="N49" s="17">
        <f t="shared" si="2"/>
        <v>36596.5</v>
      </c>
      <c r="O49" s="14"/>
      <c r="P49" s="92">
        <f t="shared" si="3"/>
        <v>28381.5</v>
      </c>
      <c r="Q49" s="7"/>
      <c r="R49" s="16">
        <f t="shared" si="4"/>
        <v>4664</v>
      </c>
      <c r="S49" s="36"/>
      <c r="T49" s="38">
        <f t="shared" si="5"/>
        <v>96990</v>
      </c>
      <c r="U49" s="14"/>
      <c r="V49" s="96">
        <f t="shared" si="6"/>
        <v>48495</v>
      </c>
      <c r="W49" s="36"/>
      <c r="X49" s="42"/>
    </row>
    <row r="50" spans="1:25" s="3" customFormat="1" ht="15" customHeight="1">
      <c r="A50" s="42"/>
      <c r="B50" s="67" t="s">
        <v>38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15</v>
      </c>
      <c r="I50" s="72">
        <v>575000</v>
      </c>
      <c r="J50" s="70">
        <f t="shared" si="0"/>
        <v>34160</v>
      </c>
      <c r="K50" s="73"/>
      <c r="L50" s="86">
        <f t="shared" si="1"/>
        <v>25480</v>
      </c>
      <c r="M50" s="69"/>
      <c r="N50" s="74">
        <f t="shared" si="2"/>
        <v>38668</v>
      </c>
      <c r="O50" s="73"/>
      <c r="P50" s="91">
        <f t="shared" si="3"/>
        <v>29988</v>
      </c>
      <c r="Q50" s="69"/>
      <c r="R50" s="75">
        <f t="shared" si="4"/>
        <v>4928</v>
      </c>
      <c r="S50" s="63"/>
      <c r="T50" s="76">
        <f t="shared" si="5"/>
        <v>102480</v>
      </c>
      <c r="U50" s="73"/>
      <c r="V50" s="95">
        <f t="shared" si="6"/>
        <v>51240</v>
      </c>
      <c r="W50" s="63"/>
      <c r="X50" s="42"/>
    </row>
    <row r="51" spans="1:25" s="3" customFormat="1" ht="15" customHeight="1">
      <c r="A51" s="42"/>
      <c r="B51" s="40" t="s">
        <v>37</v>
      </c>
      <c r="C51" s="13">
        <v>590000</v>
      </c>
      <c r="D51" s="7"/>
      <c r="E51" s="6">
        <v>19670</v>
      </c>
      <c r="F51" s="7"/>
      <c r="G51" s="5">
        <v>575000</v>
      </c>
      <c r="H51" s="4" t="s">
        <v>15</v>
      </c>
      <c r="I51" s="11">
        <v>605000</v>
      </c>
      <c r="J51" s="6">
        <f t="shared" si="0"/>
        <v>35990</v>
      </c>
      <c r="K51" s="14"/>
      <c r="L51" s="87">
        <f t="shared" si="1"/>
        <v>26845</v>
      </c>
      <c r="M51" s="7"/>
      <c r="N51" s="17">
        <f t="shared" si="2"/>
        <v>40739.5</v>
      </c>
      <c r="O51" s="14"/>
      <c r="P51" s="92">
        <f t="shared" si="3"/>
        <v>31594.5</v>
      </c>
      <c r="Q51" s="7"/>
      <c r="R51" s="16">
        <f t="shared" si="4"/>
        <v>5192</v>
      </c>
      <c r="S51" s="36"/>
      <c r="T51" s="38">
        <f t="shared" si="5"/>
        <v>107970</v>
      </c>
      <c r="U51" s="14"/>
      <c r="V51" s="96">
        <f t="shared" si="6"/>
        <v>53985</v>
      </c>
      <c r="W51" s="36"/>
      <c r="X51" s="42"/>
    </row>
    <row r="52" spans="1:25" s="3" customFormat="1" ht="15" customHeight="1" thickBot="1">
      <c r="A52" s="42"/>
      <c r="B52" s="67" t="s">
        <v>36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15</v>
      </c>
      <c r="I52" s="72">
        <v>635000</v>
      </c>
      <c r="J52" s="70">
        <f t="shared" si="0"/>
        <v>37820</v>
      </c>
      <c r="K52" s="73"/>
      <c r="L52" s="86">
        <f t="shared" si="1"/>
        <v>28210</v>
      </c>
      <c r="M52" s="69"/>
      <c r="N52" s="74">
        <f t="shared" si="2"/>
        <v>42811</v>
      </c>
      <c r="O52" s="73"/>
      <c r="P52" s="91">
        <f t="shared" si="3"/>
        <v>33201</v>
      </c>
      <c r="Q52" s="69"/>
      <c r="R52" s="75">
        <f t="shared" si="4"/>
        <v>5456</v>
      </c>
      <c r="S52" s="63"/>
      <c r="T52" s="78">
        <f t="shared" si="5"/>
        <v>113460</v>
      </c>
      <c r="U52" s="79"/>
      <c r="V52" s="97">
        <f t="shared" si="6"/>
        <v>56730</v>
      </c>
      <c r="W52" s="80"/>
      <c r="X52" s="42"/>
    </row>
    <row r="53" spans="1:25" s="3" customFormat="1" ht="15" customHeight="1" thickTop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15</v>
      </c>
      <c r="I53" s="11">
        <v>665000</v>
      </c>
      <c r="J53" s="6">
        <f t="shared" si="0"/>
        <v>39650</v>
      </c>
      <c r="K53" s="14"/>
      <c r="L53" s="87">
        <f t="shared" si="1"/>
        <v>29575</v>
      </c>
      <c r="M53" s="7"/>
      <c r="N53" s="17">
        <f t="shared" si="2"/>
        <v>44882.5</v>
      </c>
      <c r="O53" s="14"/>
      <c r="P53" s="92">
        <f t="shared" si="3"/>
        <v>34807.5</v>
      </c>
      <c r="Q53" s="7"/>
      <c r="R53" s="16">
        <f t="shared" si="4"/>
        <v>5720</v>
      </c>
      <c r="S53" s="36"/>
      <c r="V53" s="14"/>
      <c r="W53" s="14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15</v>
      </c>
      <c r="I54" s="72">
        <v>695000</v>
      </c>
      <c r="J54" s="70">
        <f t="shared" si="0"/>
        <v>41480</v>
      </c>
      <c r="K54" s="73"/>
      <c r="L54" s="86">
        <f t="shared" si="1"/>
        <v>30940</v>
      </c>
      <c r="M54" s="69"/>
      <c r="N54" s="74">
        <f t="shared" si="2"/>
        <v>46954</v>
      </c>
      <c r="O54" s="73"/>
      <c r="P54" s="91">
        <f t="shared" si="3"/>
        <v>36414</v>
      </c>
      <c r="Q54" s="69"/>
      <c r="R54" s="75">
        <f t="shared" si="4"/>
        <v>5984</v>
      </c>
      <c r="S54" s="63"/>
      <c r="T54" s="172"/>
      <c r="U54" s="173"/>
      <c r="V54" s="173"/>
      <c r="W54" s="14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15</v>
      </c>
      <c r="I55" s="11">
        <v>730000</v>
      </c>
      <c r="J55" s="6">
        <f t="shared" si="0"/>
        <v>43310</v>
      </c>
      <c r="K55" s="14"/>
      <c r="L55" s="87">
        <f t="shared" si="1"/>
        <v>32305</v>
      </c>
      <c r="M55" s="7"/>
      <c r="N55" s="17">
        <f t="shared" si="2"/>
        <v>49025.5</v>
      </c>
      <c r="O55" s="14"/>
      <c r="P55" s="92">
        <f t="shared" si="3"/>
        <v>38020.5</v>
      </c>
      <c r="Q55" s="7"/>
      <c r="R55" s="16">
        <f t="shared" si="4"/>
        <v>6248</v>
      </c>
      <c r="S55" s="36"/>
      <c r="T55" s="172"/>
      <c r="U55" s="173"/>
      <c r="V55" s="173"/>
      <c r="W55" s="14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15</v>
      </c>
      <c r="I56" s="72">
        <v>770000</v>
      </c>
      <c r="J56" s="70">
        <f t="shared" si="0"/>
        <v>45750</v>
      </c>
      <c r="K56" s="73"/>
      <c r="L56" s="86">
        <f t="shared" si="1"/>
        <v>34125</v>
      </c>
      <c r="M56" s="69"/>
      <c r="N56" s="74">
        <f t="shared" si="2"/>
        <v>51787.5</v>
      </c>
      <c r="O56" s="73"/>
      <c r="P56" s="91">
        <f t="shared" si="3"/>
        <v>40162.5</v>
      </c>
      <c r="Q56" s="69"/>
      <c r="R56" s="75">
        <f t="shared" si="4"/>
        <v>6600</v>
      </c>
      <c r="S56" s="63"/>
      <c r="T56" s="172"/>
      <c r="U56" s="173"/>
      <c r="V56" s="173"/>
      <c r="W56" s="14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15</v>
      </c>
      <c r="I57" s="11">
        <v>810000</v>
      </c>
      <c r="J57" s="6">
        <f t="shared" si="0"/>
        <v>48190</v>
      </c>
      <c r="K57" s="14"/>
      <c r="L57" s="87">
        <f t="shared" si="1"/>
        <v>35945</v>
      </c>
      <c r="M57" s="7"/>
      <c r="N57" s="17">
        <f t="shared" si="2"/>
        <v>54549.5</v>
      </c>
      <c r="O57" s="14"/>
      <c r="P57" s="92">
        <f t="shared" si="3"/>
        <v>42304.5</v>
      </c>
      <c r="Q57" s="7"/>
      <c r="R57" s="16">
        <f t="shared" si="4"/>
        <v>6952</v>
      </c>
      <c r="S57" s="36"/>
      <c r="T57" s="172"/>
      <c r="U57" s="173"/>
      <c r="V57" s="173"/>
      <c r="W57" s="14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15</v>
      </c>
      <c r="I58" s="72">
        <v>855000</v>
      </c>
      <c r="J58" s="70">
        <f t="shared" si="0"/>
        <v>50630</v>
      </c>
      <c r="K58" s="73"/>
      <c r="L58" s="86">
        <f t="shared" si="1"/>
        <v>37765</v>
      </c>
      <c r="M58" s="69"/>
      <c r="N58" s="74">
        <f t="shared" si="2"/>
        <v>57311.5</v>
      </c>
      <c r="O58" s="73"/>
      <c r="P58" s="91">
        <f t="shared" si="3"/>
        <v>44446.5</v>
      </c>
      <c r="Q58" s="69"/>
      <c r="R58" s="75">
        <f t="shared" si="4"/>
        <v>7304</v>
      </c>
      <c r="S58" s="63"/>
      <c r="T58" s="172"/>
      <c r="U58" s="173"/>
      <c r="V58" s="173"/>
      <c r="W58" s="14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15</v>
      </c>
      <c r="I59" s="11">
        <v>905000</v>
      </c>
      <c r="J59" s="6">
        <f t="shared" si="0"/>
        <v>53680</v>
      </c>
      <c r="K59" s="14"/>
      <c r="L59" s="87">
        <f t="shared" si="1"/>
        <v>40040</v>
      </c>
      <c r="M59" s="7"/>
      <c r="N59" s="17">
        <f t="shared" si="2"/>
        <v>60764</v>
      </c>
      <c r="O59" s="14"/>
      <c r="P59" s="92">
        <f t="shared" si="3"/>
        <v>47124</v>
      </c>
      <c r="Q59" s="7"/>
      <c r="R59" s="16">
        <f t="shared" si="4"/>
        <v>7744.0000000000009</v>
      </c>
      <c r="S59" s="36"/>
      <c r="T59" s="172"/>
      <c r="U59" s="173"/>
      <c r="V59" s="173"/>
      <c r="W59" s="14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15</v>
      </c>
      <c r="I60" s="72">
        <v>955000</v>
      </c>
      <c r="J60" s="70">
        <f t="shared" si="0"/>
        <v>56730</v>
      </c>
      <c r="K60" s="73"/>
      <c r="L60" s="86">
        <f t="shared" si="1"/>
        <v>42315</v>
      </c>
      <c r="M60" s="69"/>
      <c r="N60" s="74">
        <f t="shared" si="2"/>
        <v>64216.5</v>
      </c>
      <c r="O60" s="73"/>
      <c r="P60" s="91">
        <f t="shared" si="3"/>
        <v>49801.5</v>
      </c>
      <c r="Q60" s="69"/>
      <c r="R60" s="75">
        <f t="shared" si="4"/>
        <v>8184.0000000000009</v>
      </c>
      <c r="S60" s="63"/>
      <c r="T60" s="172"/>
      <c r="U60" s="173"/>
      <c r="V60" s="173"/>
      <c r="W60" s="14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15</v>
      </c>
      <c r="I61" s="11">
        <v>1005000</v>
      </c>
      <c r="J61" s="6">
        <f t="shared" si="0"/>
        <v>59780</v>
      </c>
      <c r="K61" s="14"/>
      <c r="L61" s="87">
        <f t="shared" si="1"/>
        <v>44590</v>
      </c>
      <c r="M61" s="7"/>
      <c r="N61" s="17">
        <f t="shared" si="2"/>
        <v>67669</v>
      </c>
      <c r="O61" s="14"/>
      <c r="P61" s="92">
        <f t="shared" si="3"/>
        <v>52479</v>
      </c>
      <c r="Q61" s="7"/>
      <c r="R61" s="16">
        <f t="shared" si="4"/>
        <v>8624</v>
      </c>
      <c r="S61" s="36"/>
      <c r="V61" s="14"/>
      <c r="W61" s="14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15</v>
      </c>
      <c r="I62" s="72">
        <v>1055000</v>
      </c>
      <c r="J62" s="70">
        <f t="shared" si="0"/>
        <v>62830</v>
      </c>
      <c r="K62" s="73"/>
      <c r="L62" s="86">
        <f t="shared" si="1"/>
        <v>46865</v>
      </c>
      <c r="M62" s="69"/>
      <c r="N62" s="74">
        <f t="shared" si="2"/>
        <v>71121.5</v>
      </c>
      <c r="O62" s="73"/>
      <c r="P62" s="91">
        <f t="shared" si="3"/>
        <v>55156.5</v>
      </c>
      <c r="Q62" s="69"/>
      <c r="R62" s="75">
        <f t="shared" si="4"/>
        <v>9064</v>
      </c>
      <c r="S62" s="63"/>
      <c r="V62" s="14"/>
      <c r="W62" s="14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15</v>
      </c>
      <c r="I63" s="11">
        <v>1115000</v>
      </c>
      <c r="J63" s="6">
        <f t="shared" si="0"/>
        <v>66490</v>
      </c>
      <c r="K63" s="14"/>
      <c r="L63" s="87">
        <f t="shared" si="1"/>
        <v>49595</v>
      </c>
      <c r="M63" s="7"/>
      <c r="N63" s="17">
        <f t="shared" si="2"/>
        <v>75264.5</v>
      </c>
      <c r="O63" s="14"/>
      <c r="P63" s="92">
        <f t="shared" si="3"/>
        <v>58369.5</v>
      </c>
      <c r="Q63" s="7"/>
      <c r="R63" s="16">
        <f t="shared" si="4"/>
        <v>9592</v>
      </c>
      <c r="S63" s="100"/>
      <c r="V63" s="14"/>
      <c r="W63" s="14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15</v>
      </c>
      <c r="I64" s="72">
        <v>1175000</v>
      </c>
      <c r="J64" s="70">
        <f t="shared" si="0"/>
        <v>70150</v>
      </c>
      <c r="K64" s="73"/>
      <c r="L64" s="86">
        <f t="shared" si="1"/>
        <v>52325</v>
      </c>
      <c r="M64" s="69"/>
      <c r="N64" s="74">
        <f t="shared" si="2"/>
        <v>79407.5</v>
      </c>
      <c r="O64" s="73"/>
      <c r="P64" s="91">
        <f t="shared" si="3"/>
        <v>61582.5</v>
      </c>
      <c r="Q64" s="69"/>
      <c r="R64" s="75">
        <f t="shared" si="4"/>
        <v>10120</v>
      </c>
      <c r="S64" s="63"/>
      <c r="V64" s="14"/>
      <c r="W64" s="14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15</v>
      </c>
      <c r="I65" s="34">
        <v>1235000</v>
      </c>
      <c r="J65" s="29">
        <f t="shared" si="0"/>
        <v>73810</v>
      </c>
      <c r="K65" s="31"/>
      <c r="L65" s="85">
        <f t="shared" si="1"/>
        <v>55055</v>
      </c>
      <c r="M65" s="28"/>
      <c r="N65" s="32">
        <f t="shared" si="2"/>
        <v>83550.5</v>
      </c>
      <c r="O65" s="31"/>
      <c r="P65" s="90">
        <f t="shared" si="3"/>
        <v>64795.5</v>
      </c>
      <c r="Q65" s="28"/>
      <c r="R65" s="33">
        <f t="shared" si="4"/>
        <v>10648</v>
      </c>
      <c r="S65" s="35"/>
      <c r="T65" s="45"/>
      <c r="U65" s="12"/>
      <c r="V65" s="12"/>
      <c r="W65" s="14"/>
      <c r="X65" s="50"/>
      <c r="Y65" s="14"/>
    </row>
    <row r="66" spans="1:25" s="3" customFormat="1" ht="15" customHeight="1">
      <c r="A66" s="42"/>
      <c r="B66" s="111">
        <v>48</v>
      </c>
      <c r="C66" s="112">
        <v>1270000</v>
      </c>
      <c r="D66" s="113"/>
      <c r="E66" s="52">
        <v>42330</v>
      </c>
      <c r="F66" s="53"/>
      <c r="G66" s="112">
        <v>1235000</v>
      </c>
      <c r="H66" s="114" t="s">
        <v>15</v>
      </c>
      <c r="I66" s="112">
        <v>1295000</v>
      </c>
      <c r="J66" s="52">
        <f t="shared" ref="J66:J68" si="7">C66*$J$16</f>
        <v>77470</v>
      </c>
      <c r="K66" s="113"/>
      <c r="L66" s="115">
        <f t="shared" ref="L66:L68" si="8">C66*$L$16</f>
        <v>57785</v>
      </c>
      <c r="M66" s="53"/>
      <c r="N66" s="116">
        <f t="shared" ref="N66:N68" si="9">C66*$N$16</f>
        <v>87693.5</v>
      </c>
      <c r="O66" s="113"/>
      <c r="P66" s="117">
        <f t="shared" ref="P66:P68" si="10">C66*$P$16</f>
        <v>68008.5</v>
      </c>
      <c r="Q66" s="53"/>
      <c r="R66" s="118">
        <f t="shared" ref="R66:R68" si="11">C66*$R$16</f>
        <v>11176</v>
      </c>
      <c r="S66" s="119"/>
      <c r="T66" s="45"/>
      <c r="U66" s="12"/>
      <c r="V66" s="12"/>
      <c r="W66" s="14"/>
      <c r="X66" s="50"/>
      <c r="Y66" s="14"/>
    </row>
    <row r="67" spans="1:25" s="3" customFormat="1" ht="15" customHeight="1">
      <c r="A67" s="42"/>
      <c r="B67" s="101">
        <v>49</v>
      </c>
      <c r="C67" s="98">
        <v>1330000</v>
      </c>
      <c r="D67" s="31"/>
      <c r="E67" s="29">
        <v>44330</v>
      </c>
      <c r="F67" s="28"/>
      <c r="G67" s="27">
        <v>1295000</v>
      </c>
      <c r="H67" s="30" t="s">
        <v>15</v>
      </c>
      <c r="I67" s="27">
        <v>1355000</v>
      </c>
      <c r="J67" s="29">
        <f t="shared" si="7"/>
        <v>81130</v>
      </c>
      <c r="K67" s="31"/>
      <c r="L67" s="85">
        <f t="shared" si="8"/>
        <v>60515</v>
      </c>
      <c r="M67" s="28"/>
      <c r="N67" s="32">
        <f t="shared" si="9"/>
        <v>91836.5</v>
      </c>
      <c r="O67" s="31"/>
      <c r="P67" s="90">
        <f t="shared" si="10"/>
        <v>71221.5</v>
      </c>
      <c r="Q67" s="28"/>
      <c r="R67" s="33">
        <f t="shared" si="11"/>
        <v>11704</v>
      </c>
      <c r="S67" s="35"/>
      <c r="T67" s="45"/>
      <c r="U67" s="12"/>
      <c r="V67" s="12"/>
      <c r="W67" s="14"/>
      <c r="X67" s="50"/>
      <c r="Y67" s="14"/>
    </row>
    <row r="68" spans="1:25" s="3" customFormat="1" ht="15" customHeight="1" thickBot="1">
      <c r="A68" s="42"/>
      <c r="B68" s="102">
        <v>50</v>
      </c>
      <c r="C68" s="103">
        <v>1390000</v>
      </c>
      <c r="D68" s="79"/>
      <c r="E68" s="104">
        <v>46330</v>
      </c>
      <c r="F68" s="105"/>
      <c r="G68" s="103">
        <v>1355000</v>
      </c>
      <c r="H68" s="106" t="s">
        <v>15</v>
      </c>
      <c r="I68" s="79"/>
      <c r="J68" s="104">
        <f t="shared" si="7"/>
        <v>84790</v>
      </c>
      <c r="K68" s="79"/>
      <c r="L68" s="107">
        <f t="shared" si="8"/>
        <v>63245</v>
      </c>
      <c r="M68" s="105"/>
      <c r="N68" s="108">
        <f t="shared" si="9"/>
        <v>95979.5</v>
      </c>
      <c r="O68" s="79"/>
      <c r="P68" s="109">
        <f t="shared" si="10"/>
        <v>74434.5</v>
      </c>
      <c r="Q68" s="105"/>
      <c r="R68" s="110">
        <f t="shared" si="11"/>
        <v>12232</v>
      </c>
      <c r="S68" s="80"/>
      <c r="T68" s="45"/>
      <c r="U68" s="12"/>
      <c r="V68" s="12"/>
      <c r="W68" s="14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69</v>
      </c>
      <c r="C70" s="13"/>
      <c r="E70" s="5"/>
      <c r="H70" s="4"/>
      <c r="X70" s="42"/>
    </row>
    <row r="71" spans="1:25" s="3" customFormat="1" ht="12.75" customHeight="1">
      <c r="A71" s="42"/>
      <c r="B71" s="14" t="s">
        <v>72</v>
      </c>
      <c r="C71" s="13"/>
      <c r="E71" s="5"/>
      <c r="H71" s="4"/>
      <c r="X71" s="42"/>
    </row>
    <row r="72" spans="1:25" s="3" customFormat="1" ht="12.75" customHeight="1">
      <c r="A72" s="42"/>
      <c r="B72" s="81" t="s">
        <v>16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17</v>
      </c>
      <c r="C74" s="14"/>
      <c r="H74" s="4"/>
      <c r="X74" s="42"/>
    </row>
    <row r="75" spans="1:25" s="3" customFormat="1" ht="12.75" customHeight="1">
      <c r="A75" s="42"/>
      <c r="B75" s="81" t="s">
        <v>73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18</v>
      </c>
      <c r="C77" s="14"/>
      <c r="H77" s="4"/>
      <c r="X77" s="42"/>
    </row>
    <row r="78" spans="1:25" s="3" customFormat="1" ht="12.75" customHeight="1">
      <c r="A78" s="42"/>
      <c r="B78" s="14" t="s">
        <v>19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31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32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20</v>
      </c>
      <c r="C84" s="14"/>
      <c r="H84" s="4"/>
      <c r="X84" s="42"/>
    </row>
    <row r="85" spans="1:24" s="3" customFormat="1" ht="12.75" customHeight="1">
      <c r="A85" s="42"/>
      <c r="B85" s="81" t="s">
        <v>67</v>
      </c>
      <c r="C85" s="14"/>
      <c r="H85" s="4"/>
      <c r="X85" s="42"/>
    </row>
    <row r="86" spans="1:24" s="3" customFormat="1" ht="12.75" customHeight="1">
      <c r="A86" s="42"/>
      <c r="B86" s="81" t="s">
        <v>68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21</v>
      </c>
      <c r="C88" s="14"/>
      <c r="H88" s="4"/>
      <c r="X88" s="42"/>
    </row>
    <row r="89" spans="1:24" s="3" customFormat="1" ht="12.75" customHeight="1">
      <c r="A89" s="42"/>
      <c r="B89" s="81" t="s">
        <v>22</v>
      </c>
      <c r="C89" s="14"/>
      <c r="H89" s="4"/>
      <c r="X89" s="42"/>
    </row>
    <row r="90" spans="1:24" s="3" customFormat="1" ht="12.75" customHeight="1">
      <c r="A90" s="42"/>
      <c r="B90" s="81" t="s">
        <v>23</v>
      </c>
      <c r="C90" s="14"/>
      <c r="H90" s="4"/>
      <c r="X90" s="42"/>
    </row>
    <row r="91" spans="1:24" s="3" customFormat="1" ht="12.75" customHeight="1">
      <c r="A91" s="42"/>
      <c r="B91" s="81" t="s">
        <v>24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25</v>
      </c>
      <c r="C93" s="14"/>
      <c r="H93" s="4"/>
      <c r="X93" s="42"/>
    </row>
    <row r="94" spans="1:24" s="3" customFormat="1" ht="12.75" customHeight="1">
      <c r="A94" s="42"/>
      <c r="B94" s="81" t="s">
        <v>26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27</v>
      </c>
      <c r="C96" s="14"/>
      <c r="H96" s="4"/>
      <c r="X96" s="42"/>
    </row>
    <row r="97" spans="1:24" s="3" customFormat="1" ht="12.75" customHeight="1">
      <c r="A97" s="42"/>
      <c r="B97" s="81" t="s">
        <v>28</v>
      </c>
      <c r="C97" s="14"/>
      <c r="H97" s="4"/>
      <c r="X97" s="42"/>
    </row>
    <row r="98" spans="1:24" s="3" customFormat="1" ht="12.75" customHeight="1">
      <c r="A98" s="42"/>
      <c r="B98" s="81" t="s">
        <v>34</v>
      </c>
      <c r="C98" s="14"/>
      <c r="H98" s="4"/>
      <c r="X98" s="42"/>
    </row>
    <row r="99" spans="1:24" s="3" customFormat="1" ht="12.75" customHeight="1">
      <c r="A99" s="42"/>
      <c r="B99" s="99" t="s">
        <v>35</v>
      </c>
      <c r="C99" s="14"/>
      <c r="H99" s="4"/>
      <c r="X99" s="42"/>
    </row>
    <row r="100" spans="1:24" s="3" customFormat="1" ht="3.75" customHeight="1">
      <c r="A100" s="42"/>
      <c r="B100" s="99"/>
      <c r="C100" s="14"/>
      <c r="H100" s="4"/>
      <c r="X100" s="42"/>
    </row>
    <row r="101" spans="1:24" s="3" customFormat="1" ht="12.75" customHeight="1">
      <c r="A101" s="174" t="s">
        <v>33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21"/>
      <c r="V101" s="121"/>
      <c r="W101" s="121"/>
      <c r="X101" s="120"/>
    </row>
    <row r="102" spans="1:24" s="3" customFormat="1" ht="12.75" customHeight="1">
      <c r="A102" s="175" t="s">
        <v>70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20"/>
    </row>
    <row r="103" spans="1:24" s="3" customFormat="1" ht="12.75" customHeight="1">
      <c r="A103" s="176" t="s">
        <v>75</v>
      </c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20"/>
    </row>
    <row r="104" spans="1:24" s="3" customFormat="1" ht="12.75" customHeight="1">
      <c r="A104" s="42"/>
      <c r="B104" s="81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3">
    <mergeCell ref="T54:V60"/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V16:W17"/>
    <mergeCell ref="L16:M17"/>
    <mergeCell ref="N16:O17"/>
    <mergeCell ref="P16:Q17"/>
    <mergeCell ref="R16:S17"/>
    <mergeCell ref="T16:U17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岩下　彩</cp:lastModifiedBy>
  <cp:lastPrinted>2018-04-04T06:37:24Z</cp:lastPrinted>
  <dcterms:created xsi:type="dcterms:W3CDTF">2015-11-26T06:59:51Z</dcterms:created>
  <dcterms:modified xsi:type="dcterms:W3CDTF">2018-04-04T06:38:07Z</dcterms:modified>
</cp:coreProperties>
</file>