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8655" tabRatio="599" activeTab="0"/>
  </bookViews>
  <sheets>
    <sheet name="一般被保険者" sheetId="1" r:id="rId1"/>
  </sheets>
  <externalReferences>
    <externalReference r:id="rId4"/>
  </externalReferences>
  <definedNames>
    <definedName name="_xlnm.Print_Area" localSheetId="0">'一般被保険者'!$A$1:$X$99</definedName>
    <definedName name="印刷" localSheetId="0">[1]!印刷</definedName>
    <definedName name="印刷">[1]!印刷</definedName>
  </definedNames>
  <calcPr fullCalcOnLoad="1"/>
</workbook>
</file>

<file path=xl/sharedStrings.xml><?xml version="1.0" encoding="utf-8"?>
<sst xmlns="http://schemas.openxmlformats.org/spreadsheetml/2006/main" count="121" uniqueCount="74">
  <si>
    <t>～</t>
  </si>
  <si>
    <t>等級</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</si>
  <si>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</si>
  <si>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</si>
  <si>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</si>
  <si>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</si>
  <si>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</si>
  <si>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</si>
  <si>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</si>
  <si>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</si>
  <si>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</si>
  <si>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</si>
  <si>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</si>
  <si>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</si>
  <si>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</si>
  <si>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</si>
  <si>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</si>
  <si>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</si>
  <si>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</si>
  <si>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</si>
  <si>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</si>
  <si>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</si>
  <si>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</si>
  <si>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</si>
  <si>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</si>
  <si>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</si>
  <si>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</si>
  <si>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</si>
  <si>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</si>
  <si>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</si>
  <si>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</si>
  <si>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</si>
  <si>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</si>
  <si>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</si>
  <si>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○納入告知書の保険料額について</t>
  </si>
  <si>
    <t>　 納入告知書の保険料額は、被保険者個々の保険料額を合算した金額になります。ただし、合算した額に円未満の端数がある場合は、その端数を切り捨てた額となります。</t>
  </si>
  <si>
    <t>○賞与に係る保険料について</t>
  </si>
  <si>
    <t>　 賞与に係る保険料額は、賞与額の1,000円未満の端数を切り捨てた額（標準賞与額）に、保険料率を乗じた額になります。</t>
  </si>
  <si>
    <t>○等級欄の（　）内の数字は、厚生年金保険の標準報酬月額等級です。</t>
  </si>
  <si>
    <t>　①船舶所有者が、給与から被保険者負担分を控除する場合、被保険者負担分の端数が50銭以下の場合は切り捨て、50銭を超える場合は切り上げて1円となります。</t>
  </si>
  <si>
    <t>　（注）①、②にかかわらず、船舶所有者と被保険者の間で特約がある場合には、特約に基づき端数処理をすることができます。</t>
  </si>
  <si>
    <t>標　準　報　酬</t>
  </si>
  <si>
    <t>報　酬　月　額</t>
  </si>
  <si>
    <t>月　額</t>
  </si>
  <si>
    <t>介護保険第２号被保険者
に該当しない場合</t>
  </si>
  <si>
    <t>介護保険第２号被保険者
に該当する場合</t>
  </si>
  <si>
    <t>船舶所有者
負担分</t>
  </si>
  <si>
    <t>被保険者
負担分</t>
  </si>
  <si>
    <t>船舶所有者
負担分</t>
  </si>
  <si>
    <t>被保険者
負担分</t>
  </si>
  <si>
    <t>全　額</t>
  </si>
  <si>
    <t>折半額</t>
  </si>
  <si>
    <t>日　額</t>
  </si>
  <si>
    <t/>
  </si>
  <si>
    <t>　5(1)等級の「報酬月額」欄は、厚生年金保険の場合「101,000円未満」と読み替えてください。</t>
  </si>
  <si>
    <t>　34(30)等級の「報酬月額」欄は、厚生年金保険の場合「605,000円以上」と読み替えてください。</t>
  </si>
  <si>
    <t>　②被保険者が、被保険者負担分を船舶所有者へ現金で支払う場合、被保険者負担分の端数が50銭未満の場合は切り捨て、50銭以上の場合は切り上げて1円となります。</t>
  </si>
  <si>
    <t>平成24年3月分(4月納付分)からの船員保険・厚生年金保険の保険料額表</t>
  </si>
  <si>
    <t>　※被保険者負担分の疾病保険料率は、被保険者保険料負担軽減措置により4.90％から0.35%軽減され、4.55％となります。</t>
  </si>
  <si>
    <t>○独立行政法人等職員被保険者の方の保険料率は、災害保健福祉保険料率(船舶所有者負担)0.41％です。(被保険者の方の負担はありません。)</t>
  </si>
  <si>
    <t>　（介護保険料率：1.73%　平成24年3月分～）</t>
  </si>
  <si>
    <t>船　員　保　険</t>
  </si>
  <si>
    <t>後期高齢者
医療被保険者</t>
  </si>
  <si>
    <t>　につき後期高齢者医療広域連合の認定を受けた方です。</t>
  </si>
  <si>
    <t>○後期高齢者医療被保険者とは、船員保険の被保険者のうち、日本国内に住所を有する①75歳以上である方、②65歳以上75歳未満で一定の障害の状態にあること</t>
  </si>
  <si>
    <t>○後期高齢者医療被保険者の方の保険料率は、災害保健福祉保険料率(船舶所有者負担)1.20％です。(被保険者の方の負担はありません。)</t>
  </si>
  <si>
    <t>○被保険者負担分に円未満の端数がある場合</t>
  </si>
  <si>
    <t xml:space="preserve"> 　また、標準賞与額の上限は、船員保険は年間540万円（毎年4月1日から翌年3月31日までの累計額）となり、厚生年金保険は月間150万円となります。</t>
  </si>
  <si>
    <t>○疾病保険料率(9.45％)のうち、5.84％は保険給付等に充てるための基本保険料率となり、3.61％は後期高齢者支援金等に充てられる特定保険料率となります。</t>
  </si>
  <si>
    <t>○介護保険に該当となる方（介護保険第2号被保険者）は、40歳以上65歳未満の方です。介護保険料率は船舶所有者と被保険者の折半となります。</t>
  </si>
  <si>
    <t>○児童手当拠出金について</t>
  </si>
  <si>
    <t>　 厚生年金保険の被保険者を使用する船舶所有者の方は、児童手当等の支給に要する費用として児童手当拠出金を全額負担いただくことになります。この児童手当拠出金の額は、被保険者個々の厚生年金</t>
  </si>
  <si>
    <t>　 保険の標準報酬月額及び標準賞与額に、拠出金率（0.15%）を乗じて得た額の総額となります。</t>
  </si>
  <si>
    <r>
      <t xml:space="preserve">厚生年金保険料
</t>
    </r>
    <r>
      <rPr>
        <sz val="9"/>
        <rFont val="ＭＳ ゴシック"/>
        <family val="3"/>
      </rPr>
      <t>（船員）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</si>
</sst>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
    <numFmt numFmtId="178" formatCode="0.000%"/>
    <numFmt numFmtId="179" formatCode="&quot;¥&quot;#,##0_);[Red]\(&quot;¥&quot;#,##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ゴシック"/>
      <family val="3"/>
    </font>
    <font>
      <sz val="9"/>
      <name val="ＭＳ ゴシック"/>
      <family val="3"/>
    </font>
    <font>
      <sz val="11"/>
      <name val="ＭＳ ゴシック"/>
      <family val="3"/>
    </font>
    <font>
      <sz val="12"/>
      <name val="ＭＳ ゴシック"/>
      <family val="3"/>
    </font>
    <font>
      <b/>
      <sz val="16"/>
      <name val="ＭＳ ゴシック"/>
      <family val="3"/>
    </font>
    <font>
      <sz val="16"/>
      <name val="ＭＳ Ｐゴシック"/>
      <family val="3"/>
    </font>
    <font>
      <sz val="14"/>
      <name val="ＭＳ ゴシック"/>
      <family val="3"/>
    </font>
    <font>
      <b/>
      <sz val="14"/>
      <name val="ＭＳ ゴシック"/>
      <family val="3"/>
    </font>
    <font>
      <sz val="10"/>
      <name val="ＭＳ ゴシック"/>
      <family val="3"/>
    </font>
    <font>
      <sz val="9"/>
      <name val="HGPｺﾞｼｯｸM"/>
      <family val="3"/>
    </font>
    <font>
      <sz val="11"/>
      <name val="HGPｺﾞｼｯｸM"/>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9.5"/>
      <color indexed="9"/>
      <name val="ＭＳ Ｐゴシック"/>
      <family val="3"/>
    </font>
    <font>
      <sz val="10"/>
      <color indexed="8"/>
      <name val="ＭＳ ゴシック"/>
      <family val="3"/>
    </font>
    <font>
      <sz val="10"/>
      <color indexed="9"/>
      <name val="ＭＳ Ｐゴシック"/>
      <family val="3"/>
    </font>
    <font>
      <sz val="11"/>
      <color indexed="9"/>
      <name val="ＭＳ ゴシック"/>
      <family val="3"/>
    </font>
    <font>
      <b/>
      <sz val="20"/>
      <color indexed="8"/>
      <name val="ＭＳ ゴシック"/>
      <family val="3"/>
    </font>
    <font>
      <sz val="20"/>
      <color indexed="8"/>
      <name val="ＭＳ Ｐゴシック"/>
      <family val="3"/>
    </font>
    <font>
      <sz val="11"/>
      <color indexed="8"/>
      <name val="Calibri"/>
      <family val="2"/>
    </font>
    <font>
      <sz val="11"/>
      <color indexed="8"/>
      <name val="Cambria Math"/>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9.5"/>
      <color theme="0"/>
      <name val="ＭＳ Ｐゴシック"/>
      <family val="3"/>
    </font>
    <font>
      <b/>
      <sz val="20"/>
      <color theme="1"/>
      <name val="ＭＳ ゴシック"/>
      <family val="3"/>
    </font>
    <font>
      <sz val="20"/>
      <color theme="1"/>
      <name val="ＭＳ Ｐゴシック"/>
      <family val="3"/>
    </font>
    <font>
      <sz val="11"/>
      <color theme="0"/>
      <name val="ＭＳ ゴシック"/>
      <family val="3"/>
    </font>
    <font>
      <sz val="10"/>
      <color theme="0"/>
      <name val="ＭＳ Ｐゴシック"/>
      <family val="3"/>
    </font>
    <font>
      <sz val="10"/>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003300"/>
        <bgColor indexed="64"/>
      </patternFill>
    </fill>
    <fill>
      <patternFill patternType="solid">
        <fgColor rgb="FF99FF99"/>
        <bgColor indexed="64"/>
      </patternFill>
    </fill>
    <fill>
      <patternFill patternType="solid">
        <fgColor rgb="FF006600"/>
        <bgColor indexed="64"/>
      </patternFill>
    </fill>
    <fill>
      <patternFill patternType="solid">
        <fgColor rgb="FF00990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double"/>
      <top/>
      <bottom style="thin"/>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bottom/>
    </border>
    <border>
      <left/>
      <right style="hair"/>
      <top/>
      <bottom/>
    </border>
    <border>
      <left style="double"/>
      <right/>
      <top/>
      <bottom/>
    </border>
    <border>
      <left style="thin">
        <color indexed="8"/>
      </left>
      <right/>
      <top/>
      <bottom/>
    </border>
    <border>
      <left/>
      <right style="thin">
        <color indexed="8"/>
      </right>
      <top/>
      <bottom/>
    </border>
    <border>
      <left/>
      <right style="thin"/>
      <top/>
      <bottom/>
    </border>
    <border>
      <left/>
      <right style="hair"/>
      <top/>
      <bottom style="hair"/>
    </border>
    <border>
      <left style="thin"/>
      <right/>
      <top/>
      <bottom style="hair"/>
    </border>
    <border>
      <left/>
      <right style="double"/>
      <top/>
      <bottom style="hair"/>
    </border>
    <border>
      <left style="double"/>
      <right/>
      <top style="hair"/>
      <bottom style="hair"/>
    </border>
    <border>
      <left style="thin">
        <color indexed="8"/>
      </left>
      <right/>
      <top style="hair"/>
      <bottom style="hair"/>
    </border>
    <border>
      <left/>
      <right style="thin">
        <color indexed="8"/>
      </right>
      <top style="hair"/>
      <bottom style="hair"/>
    </border>
    <border>
      <left/>
      <right style="thin"/>
      <top style="hair"/>
      <bottom style="hair"/>
    </border>
    <border>
      <left/>
      <right/>
      <top style="hair"/>
      <bottom style="hair"/>
    </border>
    <border>
      <left style="thin"/>
      <right/>
      <top style="hair"/>
      <bottom style="hair"/>
    </border>
    <border>
      <left/>
      <right style="hair"/>
      <top style="hair"/>
      <bottom style="hair"/>
    </border>
    <border>
      <left style="hair"/>
      <right/>
      <top style="hair"/>
      <bottom style="hair"/>
    </border>
    <border>
      <left/>
      <right style="double"/>
      <top style="hair"/>
      <bottom style="hair"/>
    </border>
    <border>
      <left/>
      <right/>
      <top/>
      <bottom style="hair"/>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top/>
      <bottom style="hair">
        <color indexed="8"/>
      </bottom>
    </border>
    <border>
      <left style="thin"/>
      <right/>
      <top/>
      <bottom style="hair">
        <color indexed="8"/>
      </bottom>
    </border>
    <border>
      <left/>
      <right style="hair"/>
      <top/>
      <bottom style="hair">
        <color indexed="8"/>
      </bottom>
    </border>
    <border>
      <left/>
      <right style="thin"/>
      <top/>
      <bottom style="hair">
        <color indexed="8"/>
      </bottom>
    </border>
    <border>
      <left style="hair"/>
      <right/>
      <top/>
      <bottom style="hair">
        <color indexed="8"/>
      </bottom>
    </border>
    <border>
      <left/>
      <right style="thin">
        <color indexed="8"/>
      </right>
      <top/>
      <bottom style="hair">
        <color indexed="8"/>
      </bottom>
    </border>
    <border>
      <left/>
      <right style="double"/>
      <top style="hair"/>
      <bottom/>
    </border>
    <border>
      <left style="double"/>
      <right style="thin"/>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style="hair"/>
      <right/>
      <top/>
      <bottom/>
    </border>
    <border>
      <left style="double"/>
      <right style="thin"/>
      <top style="hair">
        <color indexed="8"/>
      </top>
      <bottom/>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style="thin"/>
      <right/>
      <top style="hair"/>
      <bottom style="double"/>
    </border>
    <border>
      <left/>
      <right style="hair"/>
      <top style="hair"/>
      <bottom style="double"/>
    </border>
    <border>
      <left style="hair"/>
      <right/>
      <top style="hair"/>
      <bottom style="double"/>
    </border>
    <border>
      <left/>
      <right style="double"/>
      <top style="hair"/>
      <bottom style="double"/>
    </border>
    <border>
      <left style="thin"/>
      <right/>
      <top style="hair"/>
      <bottom/>
    </border>
    <border>
      <left style="double"/>
      <right/>
      <top/>
      <bottom style="hair"/>
    </border>
    <border>
      <left style="hair"/>
      <right/>
      <top/>
      <bottom style="hair"/>
    </border>
    <border>
      <left/>
      <right style="double"/>
      <top style="thin"/>
      <bottom/>
    </border>
    <border>
      <left style="thin">
        <color theme="0"/>
      </left>
      <right/>
      <top/>
      <bottom style="thin">
        <color theme="0"/>
      </bottom>
    </border>
    <border>
      <left/>
      <right style="double"/>
      <top/>
      <bottom style="thin">
        <color theme="0"/>
      </bottom>
    </border>
    <border>
      <left/>
      <right style="double"/>
      <top style="thin">
        <color theme="0"/>
      </top>
      <bottom/>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border>
    <border>
      <left/>
      <right style="double"/>
      <top style="double"/>
      <bottom/>
    </border>
    <border>
      <left style="thin">
        <color indexed="8"/>
      </left>
      <right/>
      <top style="thin">
        <color theme="0"/>
      </top>
      <bottom/>
    </border>
    <border>
      <left/>
      <right/>
      <top style="thin">
        <color theme="0"/>
      </top>
      <bottom/>
    </border>
    <border>
      <left style="thin">
        <color theme="0"/>
      </left>
      <right/>
      <top style="thin">
        <color theme="0"/>
      </top>
      <bottom/>
    </border>
    <border>
      <left style="thin">
        <color theme="0"/>
      </left>
      <right/>
      <top/>
      <bottom/>
    </border>
    <border>
      <left/>
      <right/>
      <top/>
      <bottom style="thin">
        <color theme="0"/>
      </bottom>
    </border>
    <border>
      <left style="thin"/>
      <right/>
      <top style="thin">
        <color theme="0"/>
      </top>
      <bottom/>
    </border>
    <border>
      <left/>
      <right style="thin">
        <color theme="0"/>
      </right>
      <top style="thin">
        <color theme="0"/>
      </top>
      <bottom/>
    </border>
    <border>
      <left/>
      <right style="thin">
        <color theme="0"/>
      </right>
      <top/>
      <bottom style="thin">
        <color theme="0"/>
      </bottom>
    </border>
    <border>
      <left/>
      <right style="thin">
        <color theme="0"/>
      </right>
      <top/>
      <bottom/>
    </border>
    <border>
      <left style="thin"/>
      <right/>
      <top/>
      <bottom style="thin">
        <color theme="0"/>
      </bottom>
    </border>
    <border>
      <left/>
      <right style="hair"/>
      <top/>
      <bottom style="thin"/>
    </border>
    <border>
      <left style="hair"/>
      <right/>
      <top/>
      <bottom style="thin"/>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style="thin"/>
      <right/>
      <top/>
      <bottom style="thin"/>
    </border>
    <border>
      <left/>
      <right style="thin"/>
      <top/>
      <bottom style="thin"/>
    </border>
    <border>
      <left style="thin">
        <color theme="0"/>
      </left>
      <right/>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0" fillId="0" borderId="0">
      <alignment vertical="center"/>
      <protection/>
    </xf>
    <xf numFmtId="0" fontId="57" fillId="32" borderId="0" applyNumberFormat="0" applyBorder="0" applyAlignment="0" applyProtection="0"/>
  </cellStyleXfs>
  <cellXfs count="301">
    <xf numFmtId="0" fontId="0" fillId="0" borderId="0" xfId="0" applyFont="1" applyAlignment="1">
      <alignment vertical="center"/>
    </xf>
    <xf numFmtId="38" fontId="7" fillId="0" borderId="0" xfId="51" applyFont="1" applyAlignment="1">
      <alignment vertical="center"/>
    </xf>
    <xf numFmtId="38" fontId="6" fillId="0" borderId="0" xfId="51" applyFont="1" applyFill="1" applyBorder="1" applyAlignment="1">
      <alignment vertical="center"/>
    </xf>
    <xf numFmtId="38" fontId="6" fillId="0" borderId="0" xfId="51" applyFont="1" applyBorder="1" applyAlignment="1">
      <alignment vertical="center"/>
    </xf>
    <xf numFmtId="38" fontId="6" fillId="0" borderId="0" xfId="51" applyFont="1" applyAlignment="1">
      <alignment horizontal="right" vertical="center"/>
    </xf>
    <xf numFmtId="176" fontId="6" fillId="0" borderId="0" xfId="51" applyNumberFormat="1" applyFont="1" applyAlignment="1">
      <alignment vertical="center"/>
    </xf>
    <xf numFmtId="38" fontId="7" fillId="0" borderId="0" xfId="51" applyFont="1" applyAlignment="1">
      <alignment horizontal="right" vertical="center"/>
    </xf>
    <xf numFmtId="176" fontId="7" fillId="0" borderId="0" xfId="51" applyNumberFormat="1" applyFont="1" applyAlignment="1">
      <alignment vertical="center"/>
    </xf>
    <xf numFmtId="38" fontId="5" fillId="0" borderId="0" xfId="51" applyFont="1" applyFill="1" applyBorder="1" applyAlignment="1">
      <alignment vertical="center" wrapText="1"/>
    </xf>
    <xf numFmtId="38" fontId="9" fillId="0" borderId="0" xfId="51" applyFont="1" applyFill="1" applyBorder="1" applyAlignment="1">
      <alignment horizontal="center" vertical="top" wrapText="1"/>
    </xf>
    <xf numFmtId="0" fontId="10" fillId="0" borderId="0" xfId="63" applyFont="1" applyAlignment="1">
      <alignment horizontal="center" vertical="top" wrapText="1"/>
      <protection/>
    </xf>
    <xf numFmtId="38" fontId="11" fillId="0" borderId="0" xfId="51" applyFont="1" applyAlignment="1">
      <alignment vertical="center"/>
    </xf>
    <xf numFmtId="38" fontId="5" fillId="0" borderId="0" xfId="51" applyFont="1" applyFill="1" applyBorder="1" applyAlignment="1">
      <alignment horizontal="center" vertical="center" wrapText="1"/>
    </xf>
    <xf numFmtId="38" fontId="12" fillId="0" borderId="0" xfId="51" applyFont="1" applyFill="1" applyBorder="1" applyAlignment="1">
      <alignment horizontal="center" vertical="center" wrapText="1"/>
    </xf>
    <xf numFmtId="38" fontId="8" fillId="0" borderId="0" xfId="51" applyFont="1" applyFill="1" applyBorder="1" applyAlignment="1">
      <alignment horizontal="left" vertical="center" wrapText="1"/>
    </xf>
    <xf numFmtId="38" fontId="6" fillId="0" borderId="0" xfId="51" applyFont="1" applyFill="1" applyAlignment="1">
      <alignment vertical="center"/>
    </xf>
    <xf numFmtId="176" fontId="6" fillId="0" borderId="0" xfId="51" applyNumberFormat="1" applyFont="1" applyFill="1" applyBorder="1" applyAlignment="1">
      <alignment horizontal="right" vertical="center" shrinkToFit="1"/>
    </xf>
    <xf numFmtId="38" fontId="6" fillId="0" borderId="0" xfId="51" applyFont="1" applyFill="1" applyBorder="1" applyAlignment="1">
      <alignment vertical="center" wrapText="1"/>
    </xf>
    <xf numFmtId="38" fontId="13" fillId="0" borderId="0" xfId="51" applyFont="1" applyFill="1" applyBorder="1" applyAlignment="1">
      <alignment vertical="center" wrapText="1"/>
    </xf>
    <xf numFmtId="38" fontId="6" fillId="0" borderId="0" xfId="51" applyFont="1" applyAlignment="1">
      <alignment vertical="center"/>
    </xf>
    <xf numFmtId="0" fontId="3" fillId="0" borderId="10" xfId="63" applyBorder="1" applyAlignment="1">
      <alignment vertical="center" wrapText="1"/>
      <protection/>
    </xf>
    <xf numFmtId="0" fontId="3" fillId="0" borderId="11" xfId="63" applyBorder="1" applyAlignment="1">
      <alignment vertical="center" wrapText="1"/>
      <protection/>
    </xf>
    <xf numFmtId="38" fontId="13" fillId="0" borderId="12" xfId="51" applyFont="1" applyFill="1" applyBorder="1" applyAlignment="1">
      <alignment horizontal="center" vertical="center"/>
    </xf>
    <xf numFmtId="38" fontId="13" fillId="0" borderId="13" xfId="51" applyFont="1" applyFill="1" applyBorder="1" applyAlignment="1">
      <alignment horizontal="right" vertical="center"/>
    </xf>
    <xf numFmtId="38" fontId="13" fillId="0" borderId="14" xfId="51" applyFont="1" applyFill="1" applyBorder="1" applyAlignment="1">
      <alignment horizontal="right" vertical="center"/>
    </xf>
    <xf numFmtId="38" fontId="13" fillId="0" borderId="15" xfId="51" applyFont="1" applyFill="1" applyBorder="1" applyAlignment="1">
      <alignment vertical="center"/>
    </xf>
    <xf numFmtId="38" fontId="13" fillId="0" borderId="0" xfId="51" applyFont="1" applyFill="1" applyBorder="1" applyAlignment="1">
      <alignment horizontal="right" vertical="center"/>
    </xf>
    <xf numFmtId="38" fontId="13" fillId="0" borderId="0" xfId="51" applyFont="1" applyFill="1" applyBorder="1" applyAlignment="1">
      <alignment vertical="center"/>
    </xf>
    <xf numFmtId="38" fontId="13" fillId="0" borderId="16" xfId="51" applyFont="1" applyFill="1" applyBorder="1" applyAlignment="1">
      <alignment horizontal="centerContinuous" vertical="center"/>
    </xf>
    <xf numFmtId="38" fontId="13" fillId="0" borderId="0" xfId="51" applyFont="1" applyFill="1" applyBorder="1" applyAlignment="1">
      <alignment horizontal="centerContinuous" vertical="center"/>
    </xf>
    <xf numFmtId="38" fontId="13" fillId="0" borderId="17" xfId="51" applyFont="1" applyFill="1" applyBorder="1" applyAlignment="1">
      <alignment horizontal="centerContinuous" vertical="center"/>
    </xf>
    <xf numFmtId="38" fontId="13" fillId="0" borderId="15" xfId="51" applyFont="1" applyFill="1" applyBorder="1" applyAlignment="1">
      <alignment horizontal="centerContinuous" vertical="center"/>
    </xf>
    <xf numFmtId="38" fontId="13" fillId="0" borderId="18" xfId="51" applyFont="1" applyFill="1" applyBorder="1" applyAlignment="1">
      <alignment horizontal="centerContinuous" vertical="center"/>
    </xf>
    <xf numFmtId="38" fontId="13" fillId="0" borderId="19" xfId="51" applyFont="1" applyFill="1" applyBorder="1" applyAlignment="1">
      <alignment horizontal="centerContinuous" vertical="center"/>
    </xf>
    <xf numFmtId="38" fontId="13" fillId="0" borderId="20" xfId="51" applyFont="1" applyFill="1" applyBorder="1" applyAlignment="1">
      <alignment horizontal="centerContinuous" vertical="center"/>
    </xf>
    <xf numFmtId="38" fontId="13" fillId="0" borderId="21" xfId="51" applyFont="1" applyFill="1" applyBorder="1" applyAlignment="1">
      <alignment horizontal="centerContinuous" vertical="center"/>
    </xf>
    <xf numFmtId="38" fontId="13" fillId="0" borderId="22" xfId="51" applyFont="1" applyFill="1" applyBorder="1" applyAlignment="1">
      <alignment horizontal="centerContinuous" vertical="center"/>
    </xf>
    <xf numFmtId="38" fontId="13" fillId="0" borderId="23" xfId="51" applyFont="1" applyFill="1" applyBorder="1" applyAlignment="1">
      <alignment horizontal="center" vertical="center" shrinkToFit="1"/>
    </xf>
    <xf numFmtId="38" fontId="13" fillId="0" borderId="24" xfId="51" applyFont="1" applyFill="1" applyBorder="1" applyAlignment="1">
      <alignment horizontal="right" vertical="center" shrinkToFit="1"/>
    </xf>
    <xf numFmtId="38" fontId="13" fillId="0" borderId="25" xfId="51" applyFont="1" applyFill="1" applyBorder="1" applyAlignment="1">
      <alignment horizontal="right" vertical="center" shrinkToFit="1"/>
    </xf>
    <xf numFmtId="38" fontId="13" fillId="0" borderId="26" xfId="51" applyFont="1" applyFill="1" applyBorder="1" applyAlignment="1">
      <alignment vertical="center" shrinkToFit="1"/>
    </xf>
    <xf numFmtId="38" fontId="13" fillId="0" borderId="0" xfId="51" applyFont="1" applyFill="1" applyBorder="1" applyAlignment="1">
      <alignment horizontal="right" vertical="center" shrinkToFit="1"/>
    </xf>
    <xf numFmtId="38" fontId="13" fillId="0" borderId="0" xfId="51" applyFont="1" applyFill="1" applyBorder="1" applyAlignment="1">
      <alignment horizontal="center" vertical="center" shrinkToFit="1"/>
    </xf>
    <xf numFmtId="38" fontId="13" fillId="0" borderId="16" xfId="51" applyNumberFormat="1" applyFont="1" applyFill="1" applyBorder="1" applyAlignment="1">
      <alignment vertical="center" shrinkToFit="1"/>
    </xf>
    <xf numFmtId="38" fontId="13" fillId="0" borderId="27" xfId="51" applyFont="1" applyFill="1" applyBorder="1" applyAlignment="1">
      <alignment vertical="center" shrinkToFit="1"/>
    </xf>
    <xf numFmtId="38" fontId="13" fillId="0" borderId="0" xfId="51" applyNumberFormat="1" applyFont="1" applyFill="1" applyBorder="1" applyAlignment="1">
      <alignment vertical="center" shrinkToFit="1"/>
    </xf>
    <xf numFmtId="176" fontId="13" fillId="0" borderId="16" xfId="51" applyNumberFormat="1" applyFont="1" applyFill="1" applyBorder="1" applyAlignment="1">
      <alignment vertical="center" shrinkToFit="1"/>
    </xf>
    <xf numFmtId="38" fontId="13" fillId="0" borderId="28" xfId="51" applyNumberFormat="1" applyFont="1" applyFill="1" applyBorder="1" applyAlignment="1">
      <alignment horizontal="right" vertical="center" shrinkToFit="1"/>
    </xf>
    <xf numFmtId="38" fontId="13" fillId="0" borderId="29" xfId="51" applyFont="1" applyFill="1" applyBorder="1" applyAlignment="1">
      <alignment horizontal="center" vertical="center" shrinkToFit="1"/>
    </xf>
    <xf numFmtId="38" fontId="13" fillId="0" borderId="30" xfId="51" applyFont="1" applyFill="1" applyBorder="1" applyAlignment="1">
      <alignment horizontal="center" vertical="center" shrinkToFit="1"/>
    </xf>
    <xf numFmtId="38" fontId="13" fillId="0" borderId="31" xfId="51" applyFont="1" applyFill="1" applyBorder="1" applyAlignment="1">
      <alignment horizontal="right" vertical="center" shrinkToFit="1"/>
    </xf>
    <xf numFmtId="38" fontId="13" fillId="0" borderId="32" xfId="51" applyFont="1" applyFill="1" applyBorder="1" applyAlignment="1">
      <alignment horizontal="right" vertical="center" shrinkToFit="1"/>
    </xf>
    <xf numFmtId="38" fontId="13" fillId="0" borderId="33" xfId="51" applyFont="1" applyFill="1" applyBorder="1" applyAlignment="1">
      <alignment vertical="center" shrinkToFit="1"/>
    </xf>
    <xf numFmtId="38" fontId="13" fillId="0" borderId="34" xfId="51" applyFont="1" applyFill="1" applyBorder="1" applyAlignment="1">
      <alignment horizontal="right" vertical="center" shrinkToFit="1"/>
    </xf>
    <xf numFmtId="38" fontId="13" fillId="0" borderId="34" xfId="51" applyFont="1" applyFill="1" applyBorder="1" applyAlignment="1">
      <alignment horizontal="center" vertical="center" shrinkToFit="1"/>
    </xf>
    <xf numFmtId="38" fontId="13" fillId="0" borderId="35" xfId="51" applyNumberFormat="1" applyFont="1" applyFill="1" applyBorder="1" applyAlignment="1">
      <alignment vertical="center" shrinkToFit="1"/>
    </xf>
    <xf numFmtId="38" fontId="13" fillId="0" borderId="36" xfId="51" applyFont="1" applyFill="1" applyBorder="1" applyAlignment="1">
      <alignment horizontal="center" vertical="center" shrinkToFit="1"/>
    </xf>
    <xf numFmtId="38" fontId="13" fillId="0" borderId="34" xfId="51" applyNumberFormat="1" applyFont="1" applyFill="1" applyBorder="1" applyAlignment="1">
      <alignment vertical="center" shrinkToFit="1"/>
    </xf>
    <xf numFmtId="38" fontId="13" fillId="0" borderId="33" xfId="51" applyFont="1" applyFill="1" applyBorder="1" applyAlignment="1">
      <alignment horizontal="center" vertical="center" shrinkToFit="1"/>
    </xf>
    <xf numFmtId="176" fontId="13" fillId="0" borderId="35" xfId="51" applyNumberFormat="1" applyFont="1" applyFill="1" applyBorder="1" applyAlignment="1">
      <alignment vertical="center" shrinkToFit="1"/>
    </xf>
    <xf numFmtId="176" fontId="13" fillId="0" borderId="37" xfId="51" applyNumberFormat="1" applyFont="1" applyFill="1" applyBorder="1" applyAlignment="1">
      <alignment vertical="center" shrinkToFit="1"/>
    </xf>
    <xf numFmtId="38" fontId="13" fillId="0" borderId="38" xfId="51" applyFont="1" applyFill="1" applyBorder="1" applyAlignment="1">
      <alignment horizontal="center" vertical="center" shrinkToFit="1"/>
    </xf>
    <xf numFmtId="38" fontId="13" fillId="0" borderId="35" xfId="51" applyFont="1" applyFill="1" applyBorder="1" applyAlignment="1">
      <alignment horizontal="right" vertical="center" shrinkToFit="1"/>
    </xf>
    <xf numFmtId="38" fontId="13" fillId="0" borderId="34" xfId="51" applyFont="1" applyFill="1" applyBorder="1" applyAlignment="1">
      <alignment vertical="center" shrinkToFit="1"/>
    </xf>
    <xf numFmtId="38" fontId="13" fillId="0" borderId="35" xfId="51" applyNumberFormat="1" applyFont="1" applyFill="1" applyBorder="1" applyAlignment="1">
      <alignment horizontal="right" vertical="center" shrinkToFit="1"/>
    </xf>
    <xf numFmtId="38" fontId="13" fillId="0" borderId="36" xfId="51" applyFont="1" applyFill="1" applyBorder="1" applyAlignment="1">
      <alignment horizontal="right" vertical="center" shrinkToFit="1"/>
    </xf>
    <xf numFmtId="38" fontId="13" fillId="0" borderId="34" xfId="51" applyNumberFormat="1" applyFont="1" applyFill="1" applyBorder="1" applyAlignment="1">
      <alignment horizontal="right" vertical="center" shrinkToFit="1"/>
    </xf>
    <xf numFmtId="38" fontId="13" fillId="0" borderId="33" xfId="51" applyFont="1" applyFill="1" applyBorder="1" applyAlignment="1">
      <alignment horizontal="right" vertical="center" shrinkToFit="1"/>
    </xf>
    <xf numFmtId="176" fontId="13" fillId="0" borderId="34" xfId="51" applyNumberFormat="1" applyFont="1" applyFill="1" applyBorder="1" applyAlignment="1">
      <alignment horizontal="right" vertical="center" shrinkToFit="1"/>
    </xf>
    <xf numFmtId="176" fontId="13" fillId="0" borderId="29" xfId="51" applyNumberFormat="1" applyFont="1" applyFill="1" applyBorder="1" applyAlignment="1">
      <alignment horizontal="right" vertical="center" shrinkToFit="1"/>
    </xf>
    <xf numFmtId="40" fontId="13" fillId="0" borderId="39" xfId="51" applyNumberFormat="1" applyFont="1" applyFill="1" applyBorder="1" applyAlignment="1">
      <alignment horizontal="right" vertical="center" shrinkToFit="1"/>
    </xf>
    <xf numFmtId="176" fontId="13" fillId="0" borderId="27" xfId="51" applyNumberFormat="1" applyFont="1" applyFill="1" applyBorder="1" applyAlignment="1">
      <alignment horizontal="right" vertical="center" shrinkToFit="1"/>
    </xf>
    <xf numFmtId="176" fontId="13" fillId="6" borderId="38" xfId="51" applyNumberFormat="1" applyFont="1" applyFill="1" applyBorder="1" applyAlignment="1">
      <alignment horizontal="right" vertical="center" shrinkToFit="1"/>
    </xf>
    <xf numFmtId="176" fontId="13" fillId="0" borderId="38" xfId="51" applyNumberFormat="1" applyFont="1" applyFill="1" applyBorder="1" applyAlignment="1">
      <alignment horizontal="right" vertical="center" shrinkToFit="1"/>
    </xf>
    <xf numFmtId="40" fontId="13" fillId="0" borderId="34" xfId="51" applyNumberFormat="1" applyFont="1" applyFill="1" applyBorder="1" applyAlignment="1">
      <alignment horizontal="right" vertical="center" shrinkToFit="1"/>
    </xf>
    <xf numFmtId="176" fontId="13" fillId="0" borderId="36" xfId="51" applyNumberFormat="1" applyFont="1" applyFill="1" applyBorder="1" applyAlignment="1">
      <alignment horizontal="right" vertical="center" shrinkToFit="1"/>
    </xf>
    <xf numFmtId="38" fontId="13" fillId="0" borderId="40" xfId="51" applyFont="1" applyFill="1" applyBorder="1" applyAlignment="1">
      <alignment horizontal="right" vertical="center" shrinkToFit="1"/>
    </xf>
    <xf numFmtId="38" fontId="13" fillId="0" borderId="41" xfId="51" applyFont="1" applyFill="1" applyBorder="1" applyAlignment="1">
      <alignment horizontal="right" vertical="center" shrinkToFit="1"/>
    </xf>
    <xf numFmtId="38" fontId="13" fillId="0" borderId="42" xfId="51" applyFont="1" applyFill="1" applyBorder="1" applyAlignment="1">
      <alignment horizontal="center" vertical="center" shrinkToFit="1"/>
    </xf>
    <xf numFmtId="38" fontId="13" fillId="0" borderId="43" xfId="51" applyFont="1" applyFill="1" applyBorder="1" applyAlignment="1">
      <alignment horizontal="right" vertical="center" shrinkToFit="1"/>
    </xf>
    <xf numFmtId="38" fontId="13" fillId="0" borderId="44" xfId="51" applyFont="1" applyFill="1" applyBorder="1" applyAlignment="1">
      <alignment vertical="center" shrinkToFit="1"/>
    </xf>
    <xf numFmtId="38" fontId="13" fillId="0" borderId="45" xfId="51" applyNumberFormat="1" applyFont="1" applyFill="1" applyBorder="1" applyAlignment="1">
      <alignment horizontal="right" vertical="center" shrinkToFit="1"/>
    </xf>
    <xf numFmtId="38" fontId="13" fillId="0" borderId="46" xfId="51" applyFont="1" applyFill="1" applyBorder="1" applyAlignment="1">
      <alignment horizontal="right" vertical="center" shrinkToFit="1"/>
    </xf>
    <xf numFmtId="38" fontId="13" fillId="0" borderId="44" xfId="51" applyNumberFormat="1" applyFont="1" applyFill="1" applyBorder="1" applyAlignment="1">
      <alignment horizontal="right" vertical="center" shrinkToFit="1"/>
    </xf>
    <xf numFmtId="38" fontId="13" fillId="0" borderId="47" xfId="51" applyFont="1" applyFill="1" applyBorder="1" applyAlignment="1">
      <alignment horizontal="right" vertical="center" shrinkToFit="1"/>
    </xf>
    <xf numFmtId="176" fontId="13" fillId="0" borderId="44" xfId="51" applyNumberFormat="1" applyFont="1" applyFill="1" applyBorder="1" applyAlignment="1">
      <alignment horizontal="right" vertical="center" shrinkToFit="1"/>
    </xf>
    <xf numFmtId="38" fontId="13" fillId="0" borderId="44" xfId="51" applyFont="1" applyFill="1" applyBorder="1" applyAlignment="1">
      <alignment horizontal="right" vertical="center" shrinkToFit="1"/>
    </xf>
    <xf numFmtId="38" fontId="13" fillId="0" borderId="48" xfId="51" applyNumberFormat="1" applyFont="1" applyFill="1" applyBorder="1" applyAlignment="1">
      <alignment horizontal="right" vertical="center" shrinkToFit="1"/>
    </xf>
    <xf numFmtId="38" fontId="13" fillId="0" borderId="49" xfId="51" applyFont="1" applyFill="1" applyBorder="1" applyAlignment="1">
      <alignment horizontal="right" vertical="center" shrinkToFit="1"/>
    </xf>
    <xf numFmtId="38" fontId="13" fillId="0" borderId="44" xfId="51" applyFont="1" applyFill="1" applyBorder="1" applyAlignment="1">
      <alignment horizontal="center" vertical="center" shrinkToFit="1"/>
    </xf>
    <xf numFmtId="176" fontId="13" fillId="6" borderId="50" xfId="51" applyNumberFormat="1" applyFont="1" applyFill="1" applyBorder="1" applyAlignment="1">
      <alignment horizontal="right" vertical="center" shrinkToFit="1"/>
    </xf>
    <xf numFmtId="38" fontId="13" fillId="0" borderId="51" xfId="51" applyFont="1" applyFill="1" applyBorder="1" applyAlignment="1">
      <alignment horizontal="center" vertical="center" shrinkToFit="1"/>
    </xf>
    <xf numFmtId="176" fontId="13" fillId="0" borderId="42" xfId="51" applyNumberFormat="1" applyFont="1" applyFill="1" applyBorder="1" applyAlignment="1">
      <alignment horizontal="right" vertical="center" shrinkToFit="1"/>
    </xf>
    <xf numFmtId="176" fontId="58" fillId="0" borderId="38" xfId="51" applyNumberFormat="1" applyFont="1" applyFill="1" applyBorder="1" applyAlignment="1">
      <alignment horizontal="right" vertical="center" shrinkToFit="1"/>
    </xf>
    <xf numFmtId="38" fontId="13" fillId="0" borderId="52" xfId="51" applyFont="1" applyFill="1" applyBorder="1" applyAlignment="1">
      <alignment horizontal="right" vertical="center" shrinkToFit="1"/>
    </xf>
    <xf numFmtId="38" fontId="13" fillId="0" borderId="53" xfId="51" applyFont="1" applyFill="1" applyBorder="1" applyAlignment="1">
      <alignment horizontal="center" vertical="center" shrinkToFit="1"/>
    </xf>
    <xf numFmtId="38" fontId="13" fillId="0" borderId="54" xfId="51" applyFont="1" applyFill="1" applyBorder="1" applyAlignment="1">
      <alignment horizontal="right" vertical="center" shrinkToFit="1"/>
    </xf>
    <xf numFmtId="38" fontId="13" fillId="0" borderId="0" xfId="51" applyFont="1" applyFill="1" applyBorder="1" applyAlignment="1">
      <alignment vertical="center" shrinkToFit="1"/>
    </xf>
    <xf numFmtId="38" fontId="13" fillId="0" borderId="16" xfId="51" applyNumberFormat="1" applyFont="1" applyFill="1" applyBorder="1" applyAlignment="1">
      <alignment horizontal="right" vertical="center" shrinkToFit="1"/>
    </xf>
    <xf numFmtId="38" fontId="13" fillId="0" borderId="55" xfId="51" applyNumberFormat="1" applyFont="1" applyFill="1" applyBorder="1" applyAlignment="1">
      <alignment horizontal="right" vertical="center" shrinkToFit="1"/>
    </xf>
    <xf numFmtId="38" fontId="13" fillId="0" borderId="26" xfId="51" applyFont="1" applyFill="1" applyBorder="1" applyAlignment="1">
      <alignment horizontal="right" vertical="center" shrinkToFit="1"/>
    </xf>
    <xf numFmtId="38" fontId="13" fillId="0" borderId="22" xfId="51" applyFont="1" applyFill="1" applyBorder="1" applyAlignment="1">
      <alignment horizontal="right" vertical="center" shrinkToFit="1"/>
    </xf>
    <xf numFmtId="176" fontId="13" fillId="0" borderId="39" xfId="51" applyNumberFormat="1" applyFont="1" applyFill="1" applyBorder="1" applyAlignment="1">
      <alignment horizontal="right" vertical="center" shrinkToFit="1"/>
    </xf>
    <xf numFmtId="38" fontId="13" fillId="0" borderId="56" xfId="51" applyFont="1" applyFill="1" applyBorder="1" applyAlignment="1">
      <alignment horizontal="center" vertical="center" shrinkToFit="1"/>
    </xf>
    <xf numFmtId="38" fontId="13" fillId="0" borderId="57" xfId="51" applyFont="1" applyFill="1" applyBorder="1" applyAlignment="1">
      <alignment horizontal="center" vertical="center" shrinkToFit="1"/>
    </xf>
    <xf numFmtId="38" fontId="13" fillId="0" borderId="58" xfId="51" applyFont="1" applyFill="1" applyBorder="1" applyAlignment="1">
      <alignment horizontal="center" vertical="center" shrinkToFit="1"/>
    </xf>
    <xf numFmtId="38" fontId="13" fillId="0" borderId="59" xfId="51" applyFont="1" applyFill="1" applyBorder="1" applyAlignment="1">
      <alignment horizontal="right" vertical="center" shrinkToFit="1"/>
    </xf>
    <xf numFmtId="38" fontId="13" fillId="0" borderId="60" xfId="51" applyFont="1" applyFill="1" applyBorder="1" applyAlignment="1">
      <alignment horizontal="right" vertical="center" shrinkToFit="1"/>
    </xf>
    <xf numFmtId="38" fontId="13" fillId="0" borderId="60" xfId="51" applyFont="1" applyFill="1" applyBorder="1" applyAlignment="1">
      <alignment horizontal="center" vertical="center" shrinkToFit="1"/>
    </xf>
    <xf numFmtId="38" fontId="13" fillId="0" borderId="59" xfId="51" applyFont="1" applyFill="1" applyBorder="1" applyAlignment="1">
      <alignment horizontal="center" vertical="center" shrinkToFit="1"/>
    </xf>
    <xf numFmtId="38" fontId="13" fillId="0" borderId="60" xfId="51" applyFont="1" applyFill="1" applyBorder="1" applyAlignment="1">
      <alignment vertical="center" shrinkToFit="1"/>
    </xf>
    <xf numFmtId="38" fontId="13" fillId="0" borderId="61" xfId="51" applyNumberFormat="1" applyFont="1" applyFill="1" applyBorder="1" applyAlignment="1">
      <alignment horizontal="right" vertical="center" shrinkToFit="1"/>
    </xf>
    <xf numFmtId="38" fontId="13" fillId="0" borderId="62" xfId="51" applyFont="1" applyFill="1" applyBorder="1" applyAlignment="1">
      <alignment horizontal="right" vertical="center" shrinkToFit="1"/>
    </xf>
    <xf numFmtId="38" fontId="13" fillId="0" borderId="59" xfId="51" applyNumberFormat="1" applyFont="1" applyFill="1" applyBorder="1" applyAlignment="1">
      <alignment horizontal="right" vertical="center" shrinkToFit="1"/>
    </xf>
    <xf numFmtId="176" fontId="13" fillId="0" borderId="61" xfId="51" applyNumberFormat="1" applyFont="1" applyFill="1" applyBorder="1" applyAlignment="1">
      <alignment vertical="center" shrinkToFit="1"/>
    </xf>
    <xf numFmtId="176" fontId="13" fillId="0" borderId="63" xfId="51" applyNumberFormat="1" applyFont="1" applyFill="1" applyBorder="1" applyAlignment="1">
      <alignment vertical="center" shrinkToFit="1"/>
    </xf>
    <xf numFmtId="176" fontId="13" fillId="0" borderId="59" xfId="51" applyNumberFormat="1" applyFont="1" applyFill="1" applyBorder="1" applyAlignment="1">
      <alignment horizontal="right" vertical="center" shrinkToFit="1"/>
    </xf>
    <xf numFmtId="176" fontId="13" fillId="0" borderId="64" xfId="51" applyNumberFormat="1" applyFont="1" applyFill="1" applyBorder="1" applyAlignment="1">
      <alignment horizontal="right" vertical="center" shrinkToFit="1"/>
    </xf>
    <xf numFmtId="176" fontId="13" fillId="0" borderId="0" xfId="51" applyNumberFormat="1" applyFont="1" applyFill="1" applyBorder="1" applyAlignment="1">
      <alignment vertical="center" shrinkToFit="1"/>
    </xf>
    <xf numFmtId="38" fontId="13" fillId="33" borderId="30" xfId="51" applyFont="1" applyFill="1" applyBorder="1" applyAlignment="1">
      <alignment horizontal="center" vertical="center" shrinkToFit="1"/>
    </xf>
    <xf numFmtId="38" fontId="13" fillId="33" borderId="31" xfId="51" applyFont="1" applyFill="1" applyBorder="1" applyAlignment="1">
      <alignment horizontal="right" vertical="center" shrinkToFit="1"/>
    </xf>
    <xf numFmtId="38" fontId="13" fillId="33" borderId="32" xfId="51" applyFont="1" applyFill="1" applyBorder="1" applyAlignment="1">
      <alignment horizontal="right" vertical="center" shrinkToFit="1"/>
    </xf>
    <xf numFmtId="38" fontId="13" fillId="33" borderId="33" xfId="51" applyFont="1" applyFill="1" applyBorder="1" applyAlignment="1">
      <alignment vertical="center" shrinkToFit="1"/>
    </xf>
    <xf numFmtId="38" fontId="13" fillId="33" borderId="34" xfId="51" applyFont="1" applyFill="1" applyBorder="1" applyAlignment="1">
      <alignment horizontal="right" vertical="center" shrinkToFit="1"/>
    </xf>
    <xf numFmtId="38" fontId="13" fillId="33" borderId="34" xfId="51" applyFont="1" applyFill="1" applyBorder="1" applyAlignment="1">
      <alignment horizontal="center" vertical="center" shrinkToFit="1"/>
    </xf>
    <xf numFmtId="38" fontId="13" fillId="33" borderId="35" xfId="51" applyNumberFormat="1" applyFont="1" applyFill="1" applyBorder="1" applyAlignment="1">
      <alignment vertical="center" shrinkToFit="1"/>
    </xf>
    <xf numFmtId="38" fontId="13" fillId="33" borderId="36" xfId="51" applyFont="1" applyFill="1" applyBorder="1" applyAlignment="1">
      <alignment horizontal="center" vertical="center" shrinkToFit="1"/>
    </xf>
    <xf numFmtId="38" fontId="13" fillId="33" borderId="34" xfId="51" applyNumberFormat="1" applyFont="1" applyFill="1" applyBorder="1" applyAlignment="1">
      <alignment vertical="center" shrinkToFit="1"/>
    </xf>
    <xf numFmtId="38" fontId="13" fillId="33" borderId="33" xfId="51" applyFont="1" applyFill="1" applyBorder="1" applyAlignment="1">
      <alignment horizontal="center" vertical="center" shrinkToFit="1"/>
    </xf>
    <xf numFmtId="176" fontId="13" fillId="33" borderId="35" xfId="51" applyNumberFormat="1" applyFont="1" applyFill="1" applyBorder="1" applyAlignment="1">
      <alignment vertical="center" shrinkToFit="1"/>
    </xf>
    <xf numFmtId="176" fontId="13" fillId="33" borderId="37" xfId="51" applyNumberFormat="1" applyFont="1" applyFill="1" applyBorder="1" applyAlignment="1">
      <alignment vertical="center" shrinkToFit="1"/>
    </xf>
    <xf numFmtId="38" fontId="13" fillId="33" borderId="28" xfId="51" applyNumberFormat="1" applyFont="1" applyFill="1" applyBorder="1" applyAlignment="1">
      <alignment horizontal="right" vertical="center" shrinkToFit="1"/>
    </xf>
    <xf numFmtId="38" fontId="13" fillId="33" borderId="21" xfId="51" applyFont="1" applyFill="1" applyBorder="1" applyAlignment="1">
      <alignment horizontal="center" vertical="center" shrinkToFit="1"/>
    </xf>
    <xf numFmtId="38" fontId="13" fillId="33" borderId="35" xfId="51" applyFont="1" applyFill="1" applyBorder="1" applyAlignment="1">
      <alignment horizontal="right" vertical="center" shrinkToFit="1"/>
    </xf>
    <xf numFmtId="38" fontId="13" fillId="33" borderId="34" xfId="51" applyFont="1" applyFill="1" applyBorder="1" applyAlignment="1">
      <alignment vertical="center" shrinkToFit="1"/>
    </xf>
    <xf numFmtId="38" fontId="13" fillId="33" borderId="35" xfId="51" applyNumberFormat="1" applyFont="1" applyFill="1" applyBorder="1" applyAlignment="1">
      <alignment horizontal="right" vertical="center" shrinkToFit="1"/>
    </xf>
    <xf numFmtId="38" fontId="13" fillId="33" borderId="36" xfId="51" applyFont="1" applyFill="1" applyBorder="1" applyAlignment="1">
      <alignment horizontal="right" vertical="center" shrinkToFit="1"/>
    </xf>
    <xf numFmtId="38" fontId="13" fillId="33" borderId="34" xfId="51" applyNumberFormat="1" applyFont="1" applyFill="1" applyBorder="1" applyAlignment="1">
      <alignment horizontal="right" vertical="center" shrinkToFit="1"/>
    </xf>
    <xf numFmtId="38" fontId="13" fillId="33" borderId="33" xfId="51" applyFont="1" applyFill="1" applyBorder="1" applyAlignment="1">
      <alignment horizontal="right" vertical="center" shrinkToFit="1"/>
    </xf>
    <xf numFmtId="176" fontId="13" fillId="33" borderId="34" xfId="51" applyNumberFormat="1" applyFont="1" applyFill="1" applyBorder="1" applyAlignment="1">
      <alignment horizontal="right" vertical="center" shrinkToFit="1"/>
    </xf>
    <xf numFmtId="176" fontId="13" fillId="33" borderId="38" xfId="51" applyNumberFormat="1" applyFont="1" applyFill="1" applyBorder="1" applyAlignment="1">
      <alignment horizontal="right" vertical="center" shrinkToFit="1"/>
    </xf>
    <xf numFmtId="40" fontId="13" fillId="33" borderId="34" xfId="51" applyNumberFormat="1" applyFont="1" applyFill="1" applyBorder="1" applyAlignment="1">
      <alignment horizontal="right" vertical="center" shrinkToFit="1"/>
    </xf>
    <xf numFmtId="176" fontId="13" fillId="33" borderId="36" xfId="51" applyNumberFormat="1" applyFont="1" applyFill="1" applyBorder="1" applyAlignment="1">
      <alignment horizontal="right" vertical="center" shrinkToFit="1"/>
    </xf>
    <xf numFmtId="38" fontId="13" fillId="33" borderId="40" xfId="51" applyFont="1" applyFill="1" applyBorder="1" applyAlignment="1">
      <alignment horizontal="right" vertical="center" shrinkToFit="1"/>
    </xf>
    <xf numFmtId="38" fontId="13" fillId="33" borderId="49" xfId="51" applyFont="1" applyFill="1" applyBorder="1" applyAlignment="1">
      <alignment horizontal="right" vertical="center" shrinkToFit="1"/>
    </xf>
    <xf numFmtId="38" fontId="13" fillId="33" borderId="44" xfId="51" applyFont="1" applyFill="1" applyBorder="1" applyAlignment="1">
      <alignment horizontal="center" vertical="center" shrinkToFit="1"/>
    </xf>
    <xf numFmtId="38" fontId="13" fillId="33" borderId="45" xfId="51" applyFont="1" applyFill="1" applyBorder="1" applyAlignment="1">
      <alignment horizontal="right" vertical="center" shrinkToFit="1"/>
    </xf>
    <xf numFmtId="38" fontId="13" fillId="33" borderId="44" xfId="51" applyFont="1" applyFill="1" applyBorder="1" applyAlignment="1">
      <alignment vertical="center" shrinkToFit="1"/>
    </xf>
    <xf numFmtId="38" fontId="13" fillId="33" borderId="45" xfId="51" applyNumberFormat="1" applyFont="1" applyFill="1" applyBorder="1" applyAlignment="1">
      <alignment horizontal="right" vertical="center" shrinkToFit="1"/>
    </xf>
    <xf numFmtId="38" fontId="13" fillId="33" borderId="46" xfId="51" applyFont="1" applyFill="1" applyBorder="1" applyAlignment="1">
      <alignment horizontal="right" vertical="center" shrinkToFit="1"/>
    </xf>
    <xf numFmtId="38" fontId="13" fillId="33" borderId="44" xfId="51" applyNumberFormat="1" applyFont="1" applyFill="1" applyBorder="1" applyAlignment="1">
      <alignment horizontal="right" vertical="center" shrinkToFit="1"/>
    </xf>
    <xf numFmtId="38" fontId="13" fillId="33" borderId="47" xfId="51" applyFont="1" applyFill="1" applyBorder="1" applyAlignment="1">
      <alignment horizontal="right" vertical="center" shrinkToFit="1"/>
    </xf>
    <xf numFmtId="176" fontId="13" fillId="33" borderId="44" xfId="51" applyNumberFormat="1" applyFont="1" applyFill="1" applyBorder="1" applyAlignment="1">
      <alignment horizontal="right" vertical="center" shrinkToFit="1"/>
    </xf>
    <xf numFmtId="38" fontId="13" fillId="33" borderId="41" xfId="51" applyFont="1" applyFill="1" applyBorder="1" applyAlignment="1">
      <alignment horizontal="right" vertical="center" shrinkToFit="1"/>
    </xf>
    <xf numFmtId="38" fontId="13" fillId="33" borderId="42" xfId="51" applyFont="1" applyFill="1" applyBorder="1" applyAlignment="1">
      <alignment horizontal="center" vertical="center" shrinkToFit="1"/>
    </xf>
    <xf numFmtId="38" fontId="13" fillId="33" borderId="43" xfId="51" applyFont="1" applyFill="1" applyBorder="1" applyAlignment="1">
      <alignment horizontal="right" vertical="center" shrinkToFit="1"/>
    </xf>
    <xf numFmtId="38" fontId="13" fillId="33" borderId="44" xfId="51" applyFont="1" applyFill="1" applyBorder="1" applyAlignment="1">
      <alignment horizontal="right" vertical="center" shrinkToFit="1"/>
    </xf>
    <xf numFmtId="38" fontId="13" fillId="33" borderId="48" xfId="51" applyNumberFormat="1" applyFont="1" applyFill="1" applyBorder="1" applyAlignment="1">
      <alignment horizontal="right" vertical="center" shrinkToFit="1"/>
    </xf>
    <xf numFmtId="176" fontId="13" fillId="33" borderId="42" xfId="51" applyNumberFormat="1" applyFont="1" applyFill="1" applyBorder="1" applyAlignment="1">
      <alignment horizontal="right" vertical="center" shrinkToFit="1"/>
    </xf>
    <xf numFmtId="38" fontId="13" fillId="33" borderId="51" xfId="51" applyFont="1" applyFill="1" applyBorder="1" applyAlignment="1">
      <alignment horizontal="center" vertical="center" shrinkToFit="1"/>
    </xf>
    <xf numFmtId="38" fontId="13" fillId="33" borderId="37" xfId="51" applyNumberFormat="1" applyFont="1" applyFill="1" applyBorder="1" applyAlignment="1">
      <alignment horizontal="right" vertical="center" shrinkToFit="1"/>
    </xf>
    <xf numFmtId="38" fontId="13" fillId="33" borderId="57" xfId="51" applyFont="1" applyFill="1" applyBorder="1" applyAlignment="1">
      <alignment horizontal="center" vertical="center" shrinkToFit="1"/>
    </xf>
    <xf numFmtId="38" fontId="13" fillId="33" borderId="65" xfId="51" applyNumberFormat="1" applyFont="1" applyFill="1" applyBorder="1" applyAlignment="1">
      <alignment horizontal="right" vertical="center" shrinkToFit="1"/>
    </xf>
    <xf numFmtId="176" fontId="13" fillId="33" borderId="50" xfId="51" applyNumberFormat="1" applyFont="1" applyFill="1" applyBorder="1" applyAlignment="1">
      <alignment horizontal="right" vertical="center" shrinkToFit="1"/>
    </xf>
    <xf numFmtId="40" fontId="13" fillId="33" borderId="59" xfId="51" applyNumberFormat="1" applyFont="1" applyFill="1" applyBorder="1" applyAlignment="1">
      <alignment horizontal="right" vertical="center" shrinkToFit="1"/>
    </xf>
    <xf numFmtId="176" fontId="13" fillId="33" borderId="62" xfId="51" applyNumberFormat="1" applyFont="1" applyFill="1" applyBorder="1" applyAlignment="1">
      <alignment horizontal="right" vertical="center" shrinkToFit="1"/>
    </xf>
    <xf numFmtId="176" fontId="13" fillId="33" borderId="64" xfId="51" applyNumberFormat="1" applyFont="1" applyFill="1" applyBorder="1" applyAlignment="1">
      <alignment horizontal="right" vertical="center" shrinkToFit="1"/>
    </xf>
    <xf numFmtId="38" fontId="6" fillId="0" borderId="0" xfId="51" applyFont="1" applyAlignment="1">
      <alignment horizontal="left" vertical="center"/>
    </xf>
    <xf numFmtId="38" fontId="13" fillId="0" borderId="0" xfId="51" applyFont="1" applyAlignment="1">
      <alignment vertical="center"/>
    </xf>
    <xf numFmtId="38" fontId="13" fillId="0" borderId="0" xfId="51" applyFont="1" applyAlignment="1">
      <alignment horizontal="left" vertical="center"/>
    </xf>
    <xf numFmtId="0" fontId="59" fillId="34" borderId="21" xfId="63" applyFont="1" applyFill="1" applyBorder="1" applyAlignment="1">
      <alignment wrapText="1"/>
      <protection/>
    </xf>
    <xf numFmtId="38" fontId="13" fillId="0" borderId="23" xfId="51" applyFont="1" applyFill="1" applyBorder="1" applyAlignment="1">
      <alignment vertical="center" shrinkToFit="1"/>
    </xf>
    <xf numFmtId="38" fontId="13" fillId="0" borderId="66" xfId="51" applyFont="1" applyFill="1" applyBorder="1" applyAlignment="1">
      <alignment vertical="center" shrinkToFit="1"/>
    </xf>
    <xf numFmtId="38" fontId="13" fillId="0" borderId="22" xfId="51" applyFont="1" applyFill="1" applyBorder="1" applyAlignment="1">
      <alignment vertical="center" shrinkToFit="1"/>
    </xf>
    <xf numFmtId="38" fontId="13" fillId="0" borderId="55" xfId="51" applyFont="1" applyFill="1" applyBorder="1" applyAlignment="1">
      <alignment vertical="center" shrinkToFit="1"/>
    </xf>
    <xf numFmtId="38" fontId="13" fillId="0" borderId="67" xfId="51" applyFont="1" applyFill="1" applyBorder="1" applyAlignment="1">
      <alignment vertical="center" shrinkToFit="1"/>
    </xf>
    <xf numFmtId="38" fontId="13" fillId="0" borderId="68" xfId="51" applyFont="1" applyFill="1" applyBorder="1" applyAlignment="1">
      <alignment vertical="center"/>
    </xf>
    <xf numFmtId="38" fontId="13" fillId="0" borderId="21" xfId="51" applyFont="1" applyFill="1" applyBorder="1" applyAlignment="1">
      <alignment vertical="center"/>
    </xf>
    <xf numFmtId="38" fontId="13" fillId="0" borderId="29" xfId="51" applyFont="1" applyFill="1" applyBorder="1" applyAlignment="1">
      <alignment vertical="center"/>
    </xf>
    <xf numFmtId="0" fontId="59" fillId="34" borderId="69" xfId="63" applyFont="1" applyFill="1" applyBorder="1" applyAlignment="1">
      <alignment wrapText="1"/>
      <protection/>
    </xf>
    <xf numFmtId="0" fontId="59" fillId="34" borderId="70" xfId="63" applyFont="1" applyFill="1" applyBorder="1" applyAlignment="1">
      <alignment wrapText="1"/>
      <protection/>
    </xf>
    <xf numFmtId="0" fontId="59" fillId="34" borderId="71" xfId="63" applyFont="1" applyFill="1" applyBorder="1" applyAlignment="1">
      <alignment wrapText="1"/>
      <protection/>
    </xf>
    <xf numFmtId="38" fontId="60" fillId="0" borderId="0" xfId="51" applyFont="1" applyFill="1" applyBorder="1" applyAlignment="1">
      <alignment horizontal="center" vertical="top" wrapText="1"/>
    </xf>
    <xf numFmtId="0" fontId="61" fillId="0" borderId="0" xfId="63" applyFont="1" applyAlignment="1">
      <alignment horizontal="center" vertical="top" wrapText="1"/>
      <protection/>
    </xf>
    <xf numFmtId="38" fontId="5" fillId="0" borderId="0" xfId="51" applyFont="1" applyFill="1" applyBorder="1" applyAlignment="1">
      <alignment horizontal="center" vertical="center" shrinkToFit="1"/>
    </xf>
    <xf numFmtId="38" fontId="8" fillId="0" borderId="72" xfId="51" applyFont="1" applyFill="1" applyBorder="1" applyAlignment="1">
      <alignment horizontal="left" vertical="center" wrapText="1"/>
    </xf>
    <xf numFmtId="38" fontId="13" fillId="35" borderId="73" xfId="51" applyFont="1" applyFill="1" applyBorder="1" applyAlignment="1">
      <alignment horizontal="center" vertical="center"/>
    </xf>
    <xf numFmtId="38" fontId="13" fillId="35" borderId="74" xfId="51" applyFont="1" applyFill="1" applyBorder="1" applyAlignment="1">
      <alignment horizontal="center" vertical="center"/>
    </xf>
    <xf numFmtId="38" fontId="13" fillId="35" borderId="75" xfId="51" applyFont="1" applyFill="1" applyBorder="1" applyAlignment="1">
      <alignment horizontal="center" vertical="center"/>
    </xf>
    <xf numFmtId="38" fontId="13" fillId="35" borderId="23" xfId="51" applyFont="1" applyFill="1" applyBorder="1" applyAlignment="1">
      <alignment horizontal="center" vertical="center"/>
    </xf>
    <xf numFmtId="38" fontId="13" fillId="35" borderId="0" xfId="51" applyFont="1" applyFill="1" applyBorder="1" applyAlignment="1">
      <alignment horizontal="center" vertical="center"/>
    </xf>
    <xf numFmtId="38" fontId="13" fillId="35" borderId="26" xfId="51" applyFont="1" applyFill="1" applyBorder="1" applyAlignment="1">
      <alignment horizontal="center" vertical="center"/>
    </xf>
    <xf numFmtId="38" fontId="13" fillId="35" borderId="10" xfId="51" applyFont="1" applyFill="1" applyBorder="1" applyAlignment="1">
      <alignment horizontal="center" vertical="center"/>
    </xf>
    <xf numFmtId="38" fontId="58" fillId="36" borderId="76" xfId="51" applyFont="1" applyFill="1" applyBorder="1" applyAlignment="1">
      <alignment horizontal="center" vertical="center"/>
    </xf>
    <xf numFmtId="38" fontId="58" fillId="36" borderId="74" xfId="51" applyFont="1" applyFill="1" applyBorder="1" applyAlignment="1">
      <alignment horizontal="center" vertical="center"/>
    </xf>
    <xf numFmtId="38" fontId="58" fillId="36" borderId="77" xfId="51" applyFont="1" applyFill="1" applyBorder="1" applyAlignment="1">
      <alignment horizontal="center" vertical="center"/>
    </xf>
    <xf numFmtId="176" fontId="13" fillId="0" borderId="74" xfId="51" applyNumberFormat="1" applyFont="1" applyFill="1" applyBorder="1" applyAlignment="1">
      <alignment horizontal="center" vertical="center" wrapText="1"/>
    </xf>
    <xf numFmtId="176" fontId="13" fillId="0" borderId="77" xfId="51" applyNumberFormat="1" applyFont="1" applyFill="1" applyBorder="1" applyAlignment="1">
      <alignment horizontal="center" vertical="center" wrapText="1"/>
    </xf>
    <xf numFmtId="176" fontId="13" fillId="0" borderId="0" xfId="51" applyNumberFormat="1" applyFont="1" applyFill="1" applyBorder="1" applyAlignment="1">
      <alignment horizontal="center" vertical="center" wrapText="1"/>
    </xf>
    <xf numFmtId="176" fontId="13" fillId="0" borderId="21" xfId="51" applyNumberFormat="1" applyFont="1" applyFill="1" applyBorder="1" applyAlignment="1">
      <alignment horizontal="center" vertical="center" wrapText="1"/>
    </xf>
    <xf numFmtId="38" fontId="58" fillId="37" borderId="78" xfId="51" applyFont="1" applyFill="1" applyBorder="1" applyAlignment="1">
      <alignment horizontal="center" vertical="center" wrapText="1"/>
    </xf>
    <xf numFmtId="38" fontId="58" fillId="37" borderId="79" xfId="51" applyFont="1" applyFill="1" applyBorder="1" applyAlignment="1">
      <alignment horizontal="center" vertical="center" wrapText="1"/>
    </xf>
    <xf numFmtId="38" fontId="58" fillId="37" borderId="24" xfId="51" applyFont="1" applyFill="1" applyBorder="1" applyAlignment="1">
      <alignment horizontal="center" vertical="center" wrapText="1"/>
    </xf>
    <xf numFmtId="38" fontId="58" fillId="37" borderId="0" xfId="51" applyFont="1" applyFill="1" applyBorder="1" applyAlignment="1">
      <alignment horizontal="center" vertical="center" wrapText="1"/>
    </xf>
    <xf numFmtId="176" fontId="58" fillId="37" borderId="80" xfId="51" applyNumberFormat="1" applyFont="1" applyFill="1" applyBorder="1" applyAlignment="1">
      <alignment horizontal="center" vertical="center" wrapText="1"/>
    </xf>
    <xf numFmtId="176" fontId="58" fillId="37" borderId="79" xfId="51" applyNumberFormat="1" applyFont="1" applyFill="1" applyBorder="1" applyAlignment="1">
      <alignment horizontal="center" vertical="center" wrapText="1"/>
    </xf>
    <xf numFmtId="176" fontId="58" fillId="37" borderId="81" xfId="51" applyNumberFormat="1" applyFont="1" applyFill="1" applyBorder="1" applyAlignment="1">
      <alignment horizontal="center" vertical="center" wrapText="1"/>
    </xf>
    <xf numFmtId="176" fontId="58" fillId="37" borderId="0" xfId="51" applyNumberFormat="1" applyFont="1" applyFill="1" applyBorder="1" applyAlignment="1">
      <alignment horizontal="center" vertical="center" wrapText="1"/>
    </xf>
    <xf numFmtId="176" fontId="58" fillId="37" borderId="69" xfId="51" applyNumberFormat="1" applyFont="1" applyFill="1" applyBorder="1" applyAlignment="1">
      <alignment horizontal="center" vertical="center" wrapText="1"/>
    </xf>
    <xf numFmtId="176" fontId="58" fillId="37" borderId="82" xfId="51" applyNumberFormat="1" applyFont="1" applyFill="1" applyBorder="1" applyAlignment="1">
      <alignment horizontal="center" vertical="center" wrapText="1"/>
    </xf>
    <xf numFmtId="0" fontId="59" fillId="34" borderId="80" xfId="63" applyFont="1" applyFill="1" applyBorder="1" applyAlignment="1">
      <alignment horizontal="center" wrapText="1"/>
      <protection/>
    </xf>
    <xf numFmtId="0" fontId="59" fillId="34" borderId="81" xfId="63" applyFont="1" applyFill="1" applyBorder="1" applyAlignment="1">
      <alignment horizontal="center" wrapText="1"/>
      <protection/>
    </xf>
    <xf numFmtId="10" fontId="62" fillId="37" borderId="83" xfId="43" applyNumberFormat="1" applyFont="1" applyFill="1" applyBorder="1" applyAlignment="1" applyProtection="1" quotePrefix="1">
      <alignment horizontal="center" vertical="center"/>
      <protection locked="0"/>
    </xf>
    <xf numFmtId="10" fontId="62" fillId="37" borderId="79" xfId="43" applyNumberFormat="1" applyFont="1" applyFill="1" applyBorder="1" applyAlignment="1" applyProtection="1" quotePrefix="1">
      <alignment horizontal="center" vertical="center"/>
      <protection locked="0"/>
    </xf>
    <xf numFmtId="10" fontId="62" fillId="37" borderId="16" xfId="43" applyNumberFormat="1" applyFont="1" applyFill="1" applyBorder="1" applyAlignment="1" applyProtection="1" quotePrefix="1">
      <alignment horizontal="center" vertical="center"/>
      <protection locked="0"/>
    </xf>
    <xf numFmtId="10" fontId="62" fillId="37" borderId="0" xfId="43" applyNumberFormat="1" applyFont="1" applyFill="1" applyBorder="1" applyAlignment="1" applyProtection="1" quotePrefix="1">
      <alignment horizontal="center" vertical="center"/>
      <protection locked="0"/>
    </xf>
    <xf numFmtId="10" fontId="62" fillId="37" borderId="80" xfId="43" applyNumberFormat="1" applyFont="1" applyFill="1" applyBorder="1" applyAlignment="1" applyProtection="1" quotePrefix="1">
      <alignment horizontal="center" vertical="center"/>
      <protection locked="0"/>
    </xf>
    <xf numFmtId="177" fontId="62" fillId="37" borderId="79" xfId="43" applyNumberFormat="1" applyFont="1" applyFill="1" applyBorder="1" applyAlignment="1" applyProtection="1" quotePrefix="1">
      <alignment horizontal="center" vertical="center"/>
      <protection locked="0"/>
    </xf>
    <xf numFmtId="177" fontId="62" fillId="37" borderId="84" xfId="43" applyNumberFormat="1" applyFont="1" applyFill="1" applyBorder="1" applyAlignment="1" applyProtection="1" quotePrefix="1">
      <alignment horizontal="center" vertical="center"/>
      <protection locked="0"/>
    </xf>
    <xf numFmtId="177" fontId="62" fillId="37" borderId="69" xfId="43" applyNumberFormat="1" applyFont="1" applyFill="1" applyBorder="1" applyAlignment="1" applyProtection="1" quotePrefix="1">
      <alignment horizontal="center" vertical="center"/>
      <protection locked="0"/>
    </xf>
    <xf numFmtId="177" fontId="62" fillId="37" borderId="82" xfId="43" applyNumberFormat="1" applyFont="1" applyFill="1" applyBorder="1" applyAlignment="1" applyProtection="1" quotePrefix="1">
      <alignment horizontal="center" vertical="center"/>
      <protection locked="0"/>
    </xf>
    <xf numFmtId="177" fontId="62" fillId="37" borderId="85" xfId="43" applyNumberFormat="1" applyFont="1" applyFill="1" applyBorder="1" applyAlignment="1" applyProtection="1" quotePrefix="1">
      <alignment horizontal="center" vertical="center"/>
      <protection locked="0"/>
    </xf>
    <xf numFmtId="10" fontId="62" fillId="34" borderId="80" xfId="43" applyNumberFormat="1" applyFont="1" applyFill="1" applyBorder="1" applyAlignment="1" applyProtection="1" quotePrefix="1">
      <alignment horizontal="center" vertical="center"/>
      <protection locked="0"/>
    </xf>
    <xf numFmtId="10" fontId="62" fillId="34" borderId="71" xfId="43" applyNumberFormat="1" applyFont="1" applyFill="1" applyBorder="1" applyAlignment="1" applyProtection="1" quotePrefix="1">
      <alignment horizontal="center" vertical="center"/>
      <protection locked="0"/>
    </xf>
    <xf numFmtId="10" fontId="62" fillId="34" borderId="69" xfId="43" applyNumberFormat="1" applyFont="1" applyFill="1" applyBorder="1" applyAlignment="1" applyProtection="1" quotePrefix="1">
      <alignment horizontal="center" vertical="center"/>
      <protection locked="0"/>
    </xf>
    <xf numFmtId="10" fontId="62" fillId="34" borderId="70" xfId="43" applyNumberFormat="1" applyFont="1" applyFill="1" applyBorder="1" applyAlignment="1" applyProtection="1" quotePrefix="1">
      <alignment horizontal="center" vertical="center"/>
      <protection locked="0"/>
    </xf>
    <xf numFmtId="178" fontId="7" fillId="0" borderId="20" xfId="43" applyNumberFormat="1" applyFont="1" applyFill="1" applyBorder="1" applyAlignment="1" applyProtection="1" quotePrefix="1">
      <alignment horizontal="center" vertical="center"/>
      <protection locked="0"/>
    </xf>
    <xf numFmtId="178" fontId="7" fillId="0" borderId="68" xfId="43" applyNumberFormat="1" applyFont="1" applyFill="1" applyBorder="1" applyAlignment="1" applyProtection="1" quotePrefix="1">
      <alignment horizontal="center" vertical="center"/>
      <protection locked="0"/>
    </xf>
    <xf numFmtId="178" fontId="7" fillId="0" borderId="10" xfId="43" applyNumberFormat="1" applyFont="1" applyFill="1" applyBorder="1" applyAlignment="1" applyProtection="1" quotePrefix="1">
      <alignment horizontal="center" vertical="center"/>
      <protection locked="0"/>
    </xf>
    <xf numFmtId="178" fontId="7" fillId="0" borderId="11" xfId="43" applyNumberFormat="1" applyFont="1" applyFill="1" applyBorder="1" applyAlignment="1" applyProtection="1" quotePrefix="1">
      <alignment horizontal="center" vertical="center"/>
      <protection locked="0"/>
    </xf>
    <xf numFmtId="179" fontId="58" fillId="37" borderId="83" xfId="43" applyNumberFormat="1" applyFont="1" applyFill="1" applyBorder="1" applyAlignment="1" applyProtection="1">
      <alignment horizontal="center" vertical="center" wrapText="1"/>
      <protection locked="0"/>
    </xf>
    <xf numFmtId="179" fontId="58" fillId="37" borderId="84" xfId="43" applyNumberFormat="1" applyFont="1" applyFill="1" applyBorder="1" applyAlignment="1" applyProtection="1" quotePrefix="1">
      <alignment horizontal="center" vertical="center"/>
      <protection locked="0"/>
    </xf>
    <xf numFmtId="179" fontId="58" fillId="37" borderId="16" xfId="43" applyNumberFormat="1" applyFont="1" applyFill="1" applyBorder="1" applyAlignment="1" applyProtection="1" quotePrefix="1">
      <alignment horizontal="center" vertical="center"/>
      <protection locked="0"/>
    </xf>
    <xf numFmtId="179" fontId="58" fillId="37" borderId="86" xfId="43" applyNumberFormat="1" applyFont="1" applyFill="1" applyBorder="1" applyAlignment="1" applyProtection="1" quotePrefix="1">
      <alignment horizontal="center" vertical="center"/>
      <protection locked="0"/>
    </xf>
    <xf numFmtId="179" fontId="58" fillId="37" borderId="87" xfId="43" applyNumberFormat="1" applyFont="1" applyFill="1" applyBorder="1" applyAlignment="1" applyProtection="1" quotePrefix="1">
      <alignment horizontal="center" vertical="center"/>
      <protection locked="0"/>
    </xf>
    <xf numFmtId="179" fontId="58" fillId="37" borderId="85" xfId="43" applyNumberFormat="1" applyFont="1" applyFill="1" applyBorder="1" applyAlignment="1" applyProtection="1" quotePrefix="1">
      <alignment horizontal="center" vertical="center"/>
      <protection locked="0"/>
    </xf>
    <xf numFmtId="179" fontId="58" fillId="37" borderId="80" xfId="43" applyNumberFormat="1" applyFont="1" applyFill="1" applyBorder="1" applyAlignment="1" applyProtection="1">
      <alignment horizontal="center" vertical="center" wrapText="1"/>
      <protection locked="0"/>
    </xf>
    <xf numFmtId="179" fontId="58" fillId="37" borderId="81" xfId="43" applyNumberFormat="1" applyFont="1" applyFill="1" applyBorder="1" applyAlignment="1" applyProtection="1" quotePrefix="1">
      <alignment horizontal="center" vertical="center"/>
      <protection locked="0"/>
    </xf>
    <xf numFmtId="179" fontId="58" fillId="37" borderId="69" xfId="43" applyNumberFormat="1" applyFont="1" applyFill="1" applyBorder="1" applyAlignment="1" applyProtection="1" quotePrefix="1">
      <alignment horizontal="center" vertical="center"/>
      <protection locked="0"/>
    </xf>
    <xf numFmtId="179" fontId="58" fillId="34" borderId="80" xfId="43" applyNumberFormat="1" applyFont="1" applyFill="1" applyBorder="1" applyAlignment="1" applyProtection="1">
      <alignment horizontal="center" vertical="center" wrapText="1"/>
      <protection locked="0"/>
    </xf>
    <xf numFmtId="179" fontId="58" fillId="34" borderId="71" xfId="43" applyNumberFormat="1" applyFont="1" applyFill="1" applyBorder="1" applyAlignment="1" applyProtection="1" quotePrefix="1">
      <alignment horizontal="center" vertical="center"/>
      <protection locked="0"/>
    </xf>
    <xf numFmtId="179" fontId="58" fillId="34" borderId="81" xfId="43" applyNumberFormat="1" applyFont="1" applyFill="1" applyBorder="1" applyAlignment="1" applyProtection="1" quotePrefix="1">
      <alignment horizontal="center" vertical="center"/>
      <protection locked="0"/>
    </xf>
    <xf numFmtId="179" fontId="58" fillId="34" borderId="21" xfId="43" applyNumberFormat="1" applyFont="1" applyFill="1" applyBorder="1" applyAlignment="1" applyProtection="1" quotePrefix="1">
      <alignment horizontal="center" vertical="center"/>
      <protection locked="0"/>
    </xf>
    <xf numFmtId="179" fontId="13" fillId="0" borderId="20" xfId="43" applyNumberFormat="1" applyFont="1" applyFill="1" applyBorder="1" applyAlignment="1" applyProtection="1">
      <alignment horizontal="center" vertical="center"/>
      <protection locked="0"/>
    </xf>
    <xf numFmtId="179" fontId="13" fillId="0" borderId="19" xfId="43" applyNumberFormat="1" applyFont="1" applyFill="1" applyBorder="1" applyAlignment="1" applyProtection="1" quotePrefix="1">
      <alignment horizontal="center" vertical="center"/>
      <protection locked="0"/>
    </xf>
    <xf numFmtId="179" fontId="13" fillId="0" borderId="0" xfId="43" applyNumberFormat="1" applyFont="1" applyFill="1" applyBorder="1" applyAlignment="1" applyProtection="1">
      <alignment horizontal="center" vertical="center"/>
      <protection locked="0"/>
    </xf>
    <xf numFmtId="179" fontId="13" fillId="0" borderId="22" xfId="43" applyNumberFormat="1" applyFont="1" applyFill="1" applyBorder="1" applyAlignment="1" applyProtection="1" quotePrefix="1">
      <alignment horizontal="center" vertical="center"/>
      <protection locked="0"/>
    </xf>
    <xf numFmtId="179" fontId="13" fillId="0" borderId="10" xfId="43" applyNumberFormat="1" applyFont="1" applyFill="1" applyBorder="1" applyAlignment="1" applyProtection="1" quotePrefix="1">
      <alignment horizontal="center" vertical="center"/>
      <protection locked="0"/>
    </xf>
    <xf numFmtId="179" fontId="13" fillId="0" borderId="88" xfId="43" applyNumberFormat="1" applyFont="1" applyFill="1" applyBorder="1" applyAlignment="1" applyProtection="1" quotePrefix="1">
      <alignment horizontal="center" vertical="center"/>
      <protection locked="0"/>
    </xf>
    <xf numFmtId="179" fontId="13" fillId="0" borderId="17" xfId="43" applyNumberFormat="1" applyFont="1" applyFill="1" applyBorder="1" applyAlignment="1" applyProtection="1">
      <alignment horizontal="center" vertical="center"/>
      <protection locked="0"/>
    </xf>
    <xf numFmtId="179" fontId="13" fillId="0" borderId="68" xfId="43" applyNumberFormat="1" applyFont="1" applyFill="1" applyBorder="1" applyAlignment="1" applyProtection="1" quotePrefix="1">
      <alignment horizontal="center" vertical="center"/>
      <protection locked="0"/>
    </xf>
    <xf numFmtId="179" fontId="13" fillId="0" borderId="55" xfId="43" applyNumberFormat="1" applyFont="1" applyFill="1" applyBorder="1" applyAlignment="1" applyProtection="1">
      <alignment horizontal="center" vertical="center"/>
      <protection locked="0"/>
    </xf>
    <xf numFmtId="179" fontId="13" fillId="0" borderId="21" xfId="43" applyNumberFormat="1" applyFont="1" applyFill="1" applyBorder="1" applyAlignment="1" applyProtection="1" quotePrefix="1">
      <alignment horizontal="center" vertical="center"/>
      <protection locked="0"/>
    </xf>
    <xf numFmtId="179" fontId="13" fillId="0" borderId="89" xfId="43" applyNumberFormat="1" applyFont="1" applyFill="1" applyBorder="1" applyAlignment="1" applyProtection="1" quotePrefix="1">
      <alignment horizontal="center" vertical="center"/>
      <protection locked="0"/>
    </xf>
    <xf numFmtId="179" fontId="13" fillId="0" borderId="11" xfId="43" applyNumberFormat="1" applyFont="1" applyFill="1" applyBorder="1" applyAlignment="1" applyProtection="1" quotePrefix="1">
      <alignment horizontal="center" vertical="center"/>
      <protection locked="0"/>
    </xf>
    <xf numFmtId="38" fontId="13" fillId="35" borderId="90" xfId="51" applyFont="1" applyFill="1" applyBorder="1" applyAlignment="1">
      <alignment horizontal="center" vertical="center"/>
    </xf>
    <xf numFmtId="38" fontId="13" fillId="35" borderId="91" xfId="51" applyFont="1" applyFill="1" applyBorder="1" applyAlignment="1">
      <alignment horizontal="center" vertical="center"/>
    </xf>
    <xf numFmtId="38" fontId="13" fillId="35" borderId="92" xfId="51" applyFont="1" applyFill="1" applyBorder="1" applyAlignment="1">
      <alignment horizontal="center" vertical="center"/>
    </xf>
    <xf numFmtId="38" fontId="13" fillId="35" borderId="93" xfId="51" applyFont="1" applyFill="1" applyBorder="1" applyAlignment="1">
      <alignment horizontal="center" vertical="center"/>
    </xf>
    <xf numFmtId="38" fontId="13" fillId="35" borderId="94" xfId="51" applyFont="1" applyFill="1" applyBorder="1" applyAlignment="1">
      <alignment horizontal="center" vertical="center"/>
    </xf>
    <xf numFmtId="38" fontId="13" fillId="35" borderId="18" xfId="51" applyFont="1" applyFill="1" applyBorder="1" applyAlignment="1">
      <alignment horizontal="center" vertical="center"/>
    </xf>
    <xf numFmtId="38" fontId="13" fillId="35" borderId="15" xfId="51" applyFont="1" applyFill="1" applyBorder="1" applyAlignment="1">
      <alignment horizontal="center" vertical="center"/>
    </xf>
    <xf numFmtId="38" fontId="13" fillId="35" borderId="95" xfId="51" applyFont="1" applyFill="1" applyBorder="1" applyAlignment="1">
      <alignment horizontal="center" vertical="center"/>
    </xf>
    <xf numFmtId="38" fontId="13" fillId="35" borderId="96" xfId="51" applyFont="1" applyFill="1" applyBorder="1" applyAlignment="1">
      <alignment horizontal="center" vertical="center"/>
    </xf>
    <xf numFmtId="10" fontId="58" fillId="37" borderId="83" xfId="51" applyNumberFormat="1" applyFont="1" applyFill="1" applyBorder="1" applyAlignment="1">
      <alignment horizontal="center" vertical="center"/>
    </xf>
    <xf numFmtId="10" fontId="58" fillId="37" borderId="79" xfId="51" applyNumberFormat="1" applyFont="1" applyFill="1" applyBorder="1" applyAlignment="1" quotePrefix="1">
      <alignment horizontal="center" vertical="center"/>
    </xf>
    <xf numFmtId="10" fontId="58" fillId="37" borderId="95" xfId="51" applyNumberFormat="1" applyFont="1" applyFill="1" applyBorder="1" applyAlignment="1" quotePrefix="1">
      <alignment horizontal="center" vertical="center"/>
    </xf>
    <xf numFmtId="10" fontId="58" fillId="37" borderId="10" xfId="51" applyNumberFormat="1" applyFont="1" applyFill="1" applyBorder="1" applyAlignment="1" quotePrefix="1">
      <alignment horizontal="center" vertical="center"/>
    </xf>
    <xf numFmtId="10" fontId="58" fillId="37" borderId="80" xfId="51" applyNumberFormat="1" applyFont="1" applyFill="1" applyBorder="1" applyAlignment="1" quotePrefix="1">
      <alignment horizontal="center" vertical="center"/>
    </xf>
    <xf numFmtId="10" fontId="58" fillId="37" borderId="97" xfId="51" applyNumberFormat="1" applyFont="1" applyFill="1" applyBorder="1" applyAlignment="1" quotePrefix="1">
      <alignment horizontal="center" vertical="center"/>
    </xf>
    <xf numFmtId="178" fontId="58" fillId="37" borderId="81" xfId="51" applyNumberFormat="1" applyFont="1" applyFill="1" applyBorder="1" applyAlignment="1">
      <alignment horizontal="center" vertical="center"/>
    </xf>
    <xf numFmtId="178" fontId="58" fillId="37" borderId="0" xfId="51" applyNumberFormat="1" applyFont="1" applyFill="1" applyBorder="1" applyAlignment="1" quotePrefix="1">
      <alignment horizontal="center" vertical="center"/>
    </xf>
    <xf numFmtId="178" fontId="58" fillId="37" borderId="97" xfId="51" applyNumberFormat="1" applyFont="1" applyFill="1" applyBorder="1" applyAlignment="1" quotePrefix="1">
      <alignment horizontal="center" vertical="center"/>
    </xf>
    <xf numFmtId="178" fontId="58" fillId="37" borderId="10" xfId="51" applyNumberFormat="1" applyFont="1" applyFill="1" applyBorder="1" applyAlignment="1" quotePrefix="1">
      <alignment horizontal="center" vertical="center"/>
    </xf>
    <xf numFmtId="178" fontId="58" fillId="37" borderId="80" xfId="51" applyNumberFormat="1" applyFont="1" applyFill="1" applyBorder="1" applyAlignment="1" quotePrefix="1">
      <alignment horizontal="center" vertical="center"/>
    </xf>
    <xf numFmtId="178" fontId="58" fillId="37" borderId="79" xfId="51" applyNumberFormat="1" applyFont="1" applyFill="1" applyBorder="1" applyAlignment="1" quotePrefix="1">
      <alignment horizontal="center" vertical="center"/>
    </xf>
    <xf numFmtId="10" fontId="58" fillId="34" borderId="80" xfId="51" applyNumberFormat="1" applyFont="1" applyFill="1" applyBorder="1" applyAlignment="1">
      <alignment horizontal="center" vertical="center"/>
    </xf>
    <xf numFmtId="10" fontId="63" fillId="34" borderId="97" xfId="63" applyNumberFormat="1" applyFont="1" applyFill="1" applyBorder="1" applyAlignment="1">
      <alignment horizontal="center" vertical="center"/>
      <protection/>
    </xf>
    <xf numFmtId="38" fontId="58" fillId="34" borderId="71" xfId="51" applyFont="1" applyFill="1" applyBorder="1" applyAlignment="1" quotePrefix="1">
      <alignment horizontal="center" vertical="center"/>
    </xf>
    <xf numFmtId="38" fontId="58" fillId="34" borderId="11" xfId="51" applyFont="1" applyFill="1" applyBorder="1" applyAlignment="1" quotePrefix="1">
      <alignment horizontal="center" vertical="center"/>
    </xf>
    <xf numFmtId="178" fontId="13" fillId="0" borderId="20" xfId="51" applyNumberFormat="1" applyFont="1" applyFill="1" applyBorder="1" applyAlignment="1">
      <alignment horizontal="center" vertical="center"/>
    </xf>
    <xf numFmtId="178" fontId="4" fillId="0" borderId="19" xfId="63" applyNumberFormat="1" applyFont="1" applyBorder="1" applyAlignment="1">
      <alignment horizontal="center" vertical="center"/>
      <protection/>
    </xf>
    <xf numFmtId="178" fontId="4" fillId="0" borderId="10" xfId="63" applyNumberFormat="1" applyFont="1" applyBorder="1" applyAlignment="1">
      <alignment horizontal="center" vertical="center"/>
      <protection/>
    </xf>
    <xf numFmtId="178" fontId="4" fillId="0" borderId="88" xfId="63" applyNumberFormat="1" applyFont="1" applyBorder="1" applyAlignment="1">
      <alignment horizontal="center" vertical="center"/>
      <protection/>
    </xf>
    <xf numFmtId="178" fontId="13" fillId="0" borderId="68" xfId="51" applyNumberFormat="1" applyFont="1" applyFill="1" applyBorder="1" applyAlignment="1" quotePrefix="1">
      <alignment horizontal="center" vertical="center"/>
    </xf>
    <xf numFmtId="178" fontId="13" fillId="0" borderId="10" xfId="51" applyNumberFormat="1" applyFont="1" applyFill="1" applyBorder="1" applyAlignment="1" quotePrefix="1">
      <alignment horizontal="center" vertical="center"/>
    </xf>
    <xf numFmtId="178" fontId="13" fillId="0" borderId="11" xfId="51" applyNumberFormat="1" applyFont="1" applyFill="1" applyBorder="1" applyAlignment="1" quotePrefix="1">
      <alignment horizontal="center" vertical="center"/>
    </xf>
    <xf numFmtId="179" fontId="64" fillId="0" borderId="0" xfId="51" applyNumberFormat="1" applyFont="1" applyFill="1" applyBorder="1" applyAlignment="1">
      <alignment horizontal="left" vertical="center" wrapText="1"/>
    </xf>
    <xf numFmtId="38" fontId="14" fillId="0" borderId="0" xfId="51" applyFont="1" applyAlignment="1">
      <alignment horizontal="left" vertical="center"/>
    </xf>
    <xf numFmtId="0" fontId="15" fillId="0" borderId="0" xfId="63" applyFont="1" applyAlignment="1">
      <alignment horizontal="left" vertical="center"/>
      <protection/>
    </xf>
    <xf numFmtId="38" fontId="13" fillId="0" borderId="0" xfId="51" applyFont="1" applyAlignment="1">
      <alignment vertical="center"/>
    </xf>
    <xf numFmtId="38" fontId="6" fillId="0" borderId="0" xfId="51" applyFont="1" applyAlignment="1">
      <alignment horizontal="left" vertical="center"/>
    </xf>
    <xf numFmtId="179" fontId="13" fillId="0" borderId="0" xfId="51" applyNumberFormat="1" applyFont="1" applyFill="1" applyBorder="1" applyAlignment="1">
      <alignment horizontal="left" vertical="center" wrapText="1"/>
    </xf>
    <xf numFmtId="38" fontId="13" fillId="0" borderId="0" xfId="51" applyFont="1" applyAlignment="1">
      <alignment horizontal="left" vertical="center"/>
    </xf>
    <xf numFmtId="38" fontId="14" fillId="0" borderId="0" xfId="51" applyFont="1" applyAlignment="1">
      <alignment horizontal="left" vertical="center" shrinkToFit="1"/>
    </xf>
    <xf numFmtId="0" fontId="15" fillId="0" borderId="0" xfId="63" applyFont="1" applyAlignment="1">
      <alignment horizontal="left" vertical="center" shrinkToFit="1"/>
      <protection/>
    </xf>
    <xf numFmtId="38" fontId="64" fillId="0" borderId="0" xfId="51" applyFont="1" applyAlignment="1">
      <alignment horizontal="left" vertical="center"/>
    </xf>
    <xf numFmtId="38" fontId="14" fillId="0" borderId="0" xfId="51" applyFont="1" applyFill="1" applyBorder="1" applyAlignment="1">
      <alignment horizontal="left" vertical="center" wrapText="1"/>
    </xf>
    <xf numFmtId="38" fontId="14" fillId="0" borderId="0" xfId="51" applyFont="1" applyFill="1" applyBorder="1" applyAlignment="1">
      <alignment vertical="center" wrapText="1"/>
    </xf>
    <xf numFmtId="0" fontId="14" fillId="0" borderId="0" xfId="63" applyFont="1" applyAlignment="1">
      <alignment vertical="center"/>
      <protection/>
    </xf>
    <xf numFmtId="38" fontId="16" fillId="0" borderId="0" xfId="51"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3</xdr:row>
      <xdr:rowOff>161925</xdr:rowOff>
    </xdr:from>
    <xdr:ext cx="733425" cy="276225"/>
    <xdr:sp>
      <xdr:nvSpPr>
        <xdr:cNvPr id="1" name="テキスト ボックス 1"/>
        <xdr:cNvSpPr txBox="1">
          <a:spLocks noChangeArrowheads="1"/>
        </xdr:cNvSpPr>
      </xdr:nvSpPr>
      <xdr:spPr>
        <a:xfrm>
          <a:off x="7991475" y="800100"/>
          <a:ext cx="733425" cy="276225"/>
        </a:xfrm>
        <a:prstGeom prst="rect">
          <a:avLst/>
        </a:prstGeom>
        <a:noFill/>
        <a:ln w="9525" cmpd="sng">
          <a:noFill/>
        </a:ln>
      </xdr:spPr>
      <xdr:txBody>
        <a:bodyPr vertOverflow="clip" wrap="square" lIns="91440" tIns="45720" rIns="91440" bIns="45720" anchor="ctr"/>
        <a:p>
          <a:pPr algn="l">
            <a:defRPr/>
          </a:pPr>
          <a:r>
            <a:rPr lang="en-US" cap="none" sz="1100" b="0" i="0" u="none" baseline="0">
              <a:solidFill>
                <a:srgbClr val="000000"/>
              </a:solidFill>
              <a:latin typeface="Calibri"/>
              <a:ea typeface="Calibri"/>
              <a:cs typeface="Calibri"/>
            </a:rPr>
            <a:t>（単位：円）</a:t>
          </a:r>
        </a:p>
      </xdr:txBody>
    </xdr:sp>
    <xdr:clientData/>
  </xdr:oneCellAnchor>
  <xdr:twoCellAnchor>
    <xdr:from>
      <xdr:col>2</xdr:col>
      <xdr:colOff>238125</xdr:colOff>
      <xdr:row>1</xdr:row>
      <xdr:rowOff>200025</xdr:rowOff>
    </xdr:from>
    <xdr:to>
      <xdr:col>19</xdr:col>
      <xdr:colOff>419100</xdr:colOff>
      <xdr:row>3</xdr:row>
      <xdr:rowOff>200025</xdr:rowOff>
    </xdr:to>
    <xdr:sp>
      <xdr:nvSpPr>
        <xdr:cNvPr id="2" name="大かっこ 3"/>
        <xdr:cNvSpPr>
          <a:spLocks/>
        </xdr:cNvSpPr>
      </xdr:nvSpPr>
      <xdr:spPr>
        <a:xfrm>
          <a:off x="714375" y="409575"/>
          <a:ext cx="6943725" cy="4286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238125</xdr:colOff>
      <xdr:row>1</xdr:row>
      <xdr:rowOff>142875</xdr:rowOff>
    </xdr:from>
    <xdr:to>
      <xdr:col>21</xdr:col>
      <xdr:colOff>133350</xdr:colOff>
      <xdr:row>3</xdr:row>
      <xdr:rowOff>123825</xdr:rowOff>
    </xdr:to>
    <xdr:sp>
      <xdr:nvSpPr>
        <xdr:cNvPr id="3" name="テキスト ボックス 4"/>
        <xdr:cNvSpPr txBox="1">
          <a:spLocks noChangeArrowheads="1"/>
        </xdr:cNvSpPr>
      </xdr:nvSpPr>
      <xdr:spPr>
        <a:xfrm>
          <a:off x="714375" y="352425"/>
          <a:ext cx="7429500" cy="409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船員保険一般保険料率：</a:t>
          </a:r>
          <a:r>
            <a:rPr lang="en-US" cap="none" sz="1100" b="0" i="0" u="none" baseline="0">
              <a:solidFill>
                <a:srgbClr val="000000"/>
              </a:solidFill>
              <a:latin typeface="Cambria Math"/>
              <a:ea typeface="Cambria Math"/>
              <a:cs typeface="Cambria Math"/>
            </a:rPr>
            <a:t>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厚生年金保険料率：平成</a:t>
          </a:r>
          <a:r>
            <a:rPr lang="en-US" cap="none" sz="1100" b="0" i="0" u="none" baseline="0">
              <a:solidFill>
                <a:srgbClr val="000000"/>
              </a:solidFill>
              <a:latin typeface="Cambria Math"/>
              <a:ea typeface="Cambria Math"/>
              <a:cs typeface="Cambria Math"/>
            </a:rPr>
            <a:t>2</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9</a:t>
          </a:r>
          <a:r>
            <a:rPr lang="en-US" cap="none" sz="1100" b="0" i="0" u="none" baseline="0">
              <a:solidFill>
                <a:srgbClr val="000000"/>
              </a:solidFill>
              <a:latin typeface="Cambria Math"/>
              <a:ea typeface="Cambria Math"/>
              <a:cs typeface="Cambria Math"/>
            </a:rPr>
            <a:t>月分～平成</a:t>
          </a:r>
          <a:r>
            <a:rPr lang="en-US" cap="none" sz="1100" b="0" i="0" u="none" baseline="0">
              <a:solidFill>
                <a:srgbClr val="000000"/>
              </a:solidFill>
              <a:latin typeface="Cambria Math"/>
              <a:ea typeface="Cambria Math"/>
              <a:cs typeface="Cambria Math"/>
            </a:rPr>
            <a:t>2</a:t>
          </a:r>
          <a:r>
            <a:rPr lang="en-US" cap="none" sz="1100" b="0" i="0" u="none" baseline="0">
              <a:solidFill>
                <a:srgbClr val="000000"/>
              </a:solidFill>
              <a:latin typeface="Cambria Math"/>
              <a:ea typeface="Cambria Math"/>
              <a:cs typeface="Cambria Math"/>
            </a:rPr>
            <a:t>4</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8</a:t>
          </a:r>
          <a:r>
            <a:rPr lang="en-US" cap="none" sz="1100" b="0" i="0" u="none" baseline="0">
              <a:solidFill>
                <a:srgbClr val="000000"/>
              </a:solidFill>
              <a:latin typeface="Cambria Math"/>
              <a:ea typeface="Cambria Math"/>
              <a:cs typeface="Cambria Math"/>
            </a:rPr>
            <a:t>月分　適用</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介護保険料率　　　　：平成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月分～</a:t>
          </a:r>
          <a:r>
            <a:rPr lang="en-US" cap="none" sz="1100" b="0" i="0" u="none" baseline="0">
              <a:solidFill>
                <a:srgbClr val="000000"/>
              </a:solidFill>
              <a:latin typeface="Cambria Math"/>
              <a:ea typeface="Cambria Math"/>
              <a:cs typeface="Cambria Math"/>
            </a:rPr>
            <a:t>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児童手当拠出金率：平成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4</a:t>
          </a:r>
          <a:r>
            <a:rPr lang="en-US" cap="none" sz="1100" b="0" i="0" u="none" baseline="0">
              <a:solidFill>
                <a:srgbClr val="000000"/>
              </a:solidFill>
              <a:latin typeface="Cambria Math"/>
              <a:ea typeface="Cambria Math"/>
              <a:cs typeface="Cambria Math"/>
            </a:rPr>
            <a:t>月分～　 　　　　　　  適用</a:t>
          </a:r>
          <a:r>
            <a:rPr lang="en-US" cap="none" sz="1100" b="0" i="0" u="none" baseline="0">
              <a:solidFill>
                <a:srgbClr val="000000"/>
              </a:solidFill>
              <a:latin typeface="Cambria Math"/>
              <a:ea typeface="Cambria Math"/>
              <a:cs typeface="Cambria Math"/>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31038;&#20250;&#20445;&#38522;&#24193;&#32207;&#21209;&#37096;&#32076;&#29702;&#35506;\GMAXCL\Mail\tmp\MsgTmp\M0395f87\&#38598;&#35336;&#32080;&#26524;\&#12304;121214&#12305;&#32013;&#20837;&#21578;&#30693;&#26360;&#36865;&#20184;&#20869;&#353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214】納入告知書送付内訳"/>
    </sheetNames>
    <definedNames>
      <definedName name="印刷"/>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49"/>
  <sheetViews>
    <sheetView showGridLines="0" tabSelected="1" view="pageBreakPreview" zoomScaleSheetLayoutView="100" zoomScalePageLayoutView="0" workbookViewId="0" topLeftCell="A1">
      <selection activeCell="B1" sqref="B1:W2"/>
    </sheetView>
  </sheetViews>
  <sheetFormatPr defaultColWidth="9.140625" defaultRowHeight="15"/>
  <cols>
    <col min="1" max="1" width="0.71875" style="1" customWidth="1"/>
    <col min="2" max="2" width="6.421875" style="1" customWidth="1"/>
    <col min="3" max="3" width="9.7109375" style="6" customWidth="1"/>
    <col min="4" max="4" width="0.5625" style="6" customWidth="1"/>
    <col min="5" max="5" width="8.57421875" style="1" customWidth="1"/>
    <col min="6" max="6" width="1.421875" style="1" customWidth="1"/>
    <col min="7" max="7" width="10.140625" style="1" customWidth="1"/>
    <col min="8" max="8" width="3.140625" style="1" customWidth="1"/>
    <col min="9" max="9" width="10.00390625" style="1" customWidth="1"/>
    <col min="10" max="10" width="11.00390625" style="1" customWidth="1"/>
    <col min="11" max="11" width="0.5625" style="1" customWidth="1"/>
    <col min="12" max="12" width="11.00390625" style="1" customWidth="1"/>
    <col min="13" max="13" width="0.5625" style="1" customWidth="1"/>
    <col min="14" max="14" width="11.00390625" style="7" customWidth="1"/>
    <col min="15" max="15" width="0.5625" style="7" customWidth="1"/>
    <col min="16" max="16" width="11.00390625" style="7" customWidth="1"/>
    <col min="17" max="17" width="0.5625" style="7" customWidth="1"/>
    <col min="18" max="18" width="11.00390625" style="7" customWidth="1"/>
    <col min="19" max="19" width="0.5625" style="7" customWidth="1"/>
    <col min="20" max="20" width="11.00390625" style="7" customWidth="1"/>
    <col min="21" max="21" width="0.5625" style="7" customWidth="1"/>
    <col min="22" max="22" width="11.00390625" style="7" customWidth="1"/>
    <col min="23" max="23" width="0.5625" style="7" customWidth="1"/>
    <col min="24" max="24" width="0.71875" style="1" customWidth="1"/>
    <col min="25" max="16384" width="9.00390625" style="1" customWidth="1"/>
  </cols>
  <sheetData>
    <row r="1" spans="2:24" ht="16.5" customHeight="1">
      <c r="B1" s="182" t="s">
        <v>57</v>
      </c>
      <c r="C1" s="183"/>
      <c r="D1" s="183"/>
      <c r="E1" s="183"/>
      <c r="F1" s="183"/>
      <c r="G1" s="183"/>
      <c r="H1" s="183"/>
      <c r="I1" s="183"/>
      <c r="J1" s="183"/>
      <c r="K1" s="183"/>
      <c r="L1" s="183"/>
      <c r="M1" s="183"/>
      <c r="N1" s="183"/>
      <c r="O1" s="183"/>
      <c r="P1" s="183"/>
      <c r="Q1" s="183"/>
      <c r="R1" s="183"/>
      <c r="S1" s="183"/>
      <c r="T1" s="183"/>
      <c r="U1" s="183"/>
      <c r="V1" s="183"/>
      <c r="W1" s="183"/>
      <c r="X1" s="8"/>
    </row>
    <row r="2" spans="2:24" ht="16.5" customHeight="1">
      <c r="B2" s="183"/>
      <c r="C2" s="183"/>
      <c r="D2" s="183"/>
      <c r="E2" s="183"/>
      <c r="F2" s="183"/>
      <c r="G2" s="183"/>
      <c r="H2" s="183"/>
      <c r="I2" s="183"/>
      <c r="J2" s="183"/>
      <c r="K2" s="183"/>
      <c r="L2" s="183"/>
      <c r="M2" s="183"/>
      <c r="N2" s="183"/>
      <c r="O2" s="183"/>
      <c r="P2" s="183"/>
      <c r="Q2" s="183"/>
      <c r="R2" s="183"/>
      <c r="S2" s="183"/>
      <c r="T2" s="183"/>
      <c r="U2" s="183"/>
      <c r="V2" s="183"/>
      <c r="W2" s="183"/>
      <c r="X2" s="8"/>
    </row>
    <row r="3" spans="2:24" ht="17.25" customHeight="1">
      <c r="B3" s="9"/>
      <c r="C3" s="9"/>
      <c r="D3" s="9"/>
      <c r="E3" s="9"/>
      <c r="F3" s="9"/>
      <c r="G3" s="9"/>
      <c r="H3" s="9"/>
      <c r="I3" s="9"/>
      <c r="J3" s="9"/>
      <c r="K3" s="9"/>
      <c r="L3" s="10"/>
      <c r="M3" s="10"/>
      <c r="N3" s="10"/>
      <c r="O3" s="10"/>
      <c r="P3" s="10"/>
      <c r="Q3" s="10"/>
      <c r="R3" s="10"/>
      <c r="S3" s="10"/>
      <c r="T3" s="10"/>
      <c r="U3" s="10"/>
      <c r="V3" s="10"/>
      <c r="W3" s="10"/>
      <c r="X3" s="8"/>
    </row>
    <row r="4" spans="1:24" ht="17.25" customHeight="1">
      <c r="A4" s="11"/>
      <c r="B4" s="184"/>
      <c r="C4" s="184"/>
      <c r="D4" s="184"/>
      <c r="E4" s="184"/>
      <c r="F4" s="184"/>
      <c r="G4" s="184"/>
      <c r="H4" s="184"/>
      <c r="I4" s="184"/>
      <c r="J4" s="184"/>
      <c r="K4" s="184"/>
      <c r="L4" s="12"/>
      <c r="M4" s="12"/>
      <c r="N4" s="13"/>
      <c r="O4" s="13"/>
      <c r="P4" s="13"/>
      <c r="Q4" s="13"/>
      <c r="R4" s="13"/>
      <c r="S4" s="13"/>
      <c r="T4" s="13"/>
      <c r="U4" s="13"/>
      <c r="V4" s="13"/>
      <c r="W4" s="13"/>
      <c r="X4" s="8"/>
    </row>
    <row r="5" spans="2:24" ht="15.75" customHeight="1" thickBot="1">
      <c r="B5" s="185"/>
      <c r="C5" s="185"/>
      <c r="D5" s="185"/>
      <c r="E5" s="185"/>
      <c r="F5" s="185"/>
      <c r="G5" s="185"/>
      <c r="H5" s="185"/>
      <c r="I5" s="185"/>
      <c r="J5" s="185"/>
      <c r="K5" s="185"/>
      <c r="L5" s="185"/>
      <c r="M5" s="185"/>
      <c r="N5" s="185"/>
      <c r="O5" s="185"/>
      <c r="P5" s="185"/>
      <c r="Q5" s="185"/>
      <c r="R5" s="14"/>
      <c r="S5" s="14"/>
      <c r="T5" s="14"/>
      <c r="U5" s="14"/>
      <c r="V5" s="14"/>
      <c r="W5" s="14"/>
      <c r="X5" s="8"/>
    </row>
    <row r="6" spans="2:23" s="19" customFormat="1" ht="18.75" customHeight="1" thickTop="1">
      <c r="B6" s="186" t="s">
        <v>41</v>
      </c>
      <c r="C6" s="187"/>
      <c r="D6" s="187"/>
      <c r="E6" s="187"/>
      <c r="F6" s="188"/>
      <c r="G6" s="187" t="s">
        <v>42</v>
      </c>
      <c r="H6" s="187"/>
      <c r="I6" s="187"/>
      <c r="J6" s="193" t="s">
        <v>61</v>
      </c>
      <c r="K6" s="194"/>
      <c r="L6" s="194"/>
      <c r="M6" s="194"/>
      <c r="N6" s="194"/>
      <c r="O6" s="194"/>
      <c r="P6" s="194"/>
      <c r="Q6" s="194"/>
      <c r="R6" s="194"/>
      <c r="S6" s="195"/>
      <c r="T6" s="196" t="s">
        <v>73</v>
      </c>
      <c r="U6" s="196"/>
      <c r="V6" s="196"/>
      <c r="W6" s="197"/>
    </row>
    <row r="7" spans="2:23" s="19" customFormat="1" ht="13.5" customHeight="1">
      <c r="B7" s="189"/>
      <c r="C7" s="190"/>
      <c r="D7" s="190"/>
      <c r="E7" s="190"/>
      <c r="F7" s="191"/>
      <c r="G7" s="190"/>
      <c r="H7" s="190"/>
      <c r="I7" s="190"/>
      <c r="J7" s="200" t="s">
        <v>44</v>
      </c>
      <c r="K7" s="201"/>
      <c r="L7" s="201"/>
      <c r="M7" s="201"/>
      <c r="N7" s="204" t="s">
        <v>45</v>
      </c>
      <c r="O7" s="205"/>
      <c r="P7" s="205"/>
      <c r="Q7" s="205"/>
      <c r="R7" s="210" t="s">
        <v>62</v>
      </c>
      <c r="S7" s="181"/>
      <c r="T7" s="198"/>
      <c r="U7" s="198"/>
      <c r="V7" s="198"/>
      <c r="W7" s="199"/>
    </row>
    <row r="8" spans="2:23" s="19" customFormat="1" ht="11.25" customHeight="1">
      <c r="B8" s="189"/>
      <c r="C8" s="190"/>
      <c r="D8" s="190"/>
      <c r="E8" s="190"/>
      <c r="F8" s="191"/>
      <c r="G8" s="190"/>
      <c r="H8" s="190"/>
      <c r="I8" s="190"/>
      <c r="J8" s="202"/>
      <c r="K8" s="203"/>
      <c r="L8" s="203"/>
      <c r="M8" s="203"/>
      <c r="N8" s="206"/>
      <c r="O8" s="207"/>
      <c r="P8" s="207"/>
      <c r="Q8" s="207"/>
      <c r="R8" s="211"/>
      <c r="S8" s="170"/>
      <c r="T8" s="198"/>
      <c r="U8" s="198"/>
      <c r="V8" s="198"/>
      <c r="W8" s="199"/>
    </row>
    <row r="9" spans="2:23" s="19" customFormat="1" ht="2.25" customHeight="1">
      <c r="B9" s="189"/>
      <c r="C9" s="190"/>
      <c r="D9" s="190"/>
      <c r="E9" s="190"/>
      <c r="F9" s="191"/>
      <c r="G9" s="190"/>
      <c r="H9" s="190"/>
      <c r="I9" s="190"/>
      <c r="J9" s="202"/>
      <c r="K9" s="203"/>
      <c r="L9" s="203"/>
      <c r="M9" s="203"/>
      <c r="N9" s="208"/>
      <c r="O9" s="209"/>
      <c r="P9" s="209"/>
      <c r="Q9" s="209"/>
      <c r="R9" s="179"/>
      <c r="S9" s="180"/>
      <c r="T9" s="20"/>
      <c r="U9" s="20"/>
      <c r="V9" s="20"/>
      <c r="W9" s="21"/>
    </row>
    <row r="10" spans="2:23" s="19" customFormat="1" ht="13.5" customHeight="1">
      <c r="B10" s="189"/>
      <c r="C10" s="190"/>
      <c r="D10" s="190"/>
      <c r="E10" s="190"/>
      <c r="F10" s="191"/>
      <c r="G10" s="190"/>
      <c r="H10" s="190"/>
      <c r="I10" s="190"/>
      <c r="J10" s="212">
        <v>0.1065</v>
      </c>
      <c r="K10" s="213"/>
      <c r="L10" s="213"/>
      <c r="M10" s="213"/>
      <c r="N10" s="216">
        <f>J10+0.0173</f>
        <v>0.1238</v>
      </c>
      <c r="O10" s="217"/>
      <c r="P10" s="217"/>
      <c r="Q10" s="218"/>
      <c r="R10" s="222">
        <v>0.012</v>
      </c>
      <c r="S10" s="223"/>
      <c r="T10" s="226">
        <v>0.16944</v>
      </c>
      <c r="U10" s="226"/>
      <c r="V10" s="226"/>
      <c r="W10" s="227"/>
    </row>
    <row r="11" spans="2:23" s="19" customFormat="1" ht="8.25" customHeight="1">
      <c r="B11" s="189"/>
      <c r="C11" s="190"/>
      <c r="D11" s="190"/>
      <c r="E11" s="190"/>
      <c r="F11" s="191"/>
      <c r="G11" s="190"/>
      <c r="H11" s="190"/>
      <c r="I11" s="190"/>
      <c r="J11" s="214"/>
      <c r="K11" s="215"/>
      <c r="L11" s="215"/>
      <c r="M11" s="215"/>
      <c r="N11" s="219"/>
      <c r="O11" s="220"/>
      <c r="P11" s="220"/>
      <c r="Q11" s="221"/>
      <c r="R11" s="224"/>
      <c r="S11" s="225"/>
      <c r="T11" s="228"/>
      <c r="U11" s="228"/>
      <c r="V11" s="228"/>
      <c r="W11" s="229"/>
    </row>
    <row r="12" spans="2:23" s="19" customFormat="1" ht="8.25" customHeight="1">
      <c r="B12" s="189"/>
      <c r="C12" s="190"/>
      <c r="D12" s="190"/>
      <c r="E12" s="190"/>
      <c r="F12" s="191"/>
      <c r="G12" s="190"/>
      <c r="H12" s="190"/>
      <c r="I12" s="190"/>
      <c r="J12" s="230" t="s">
        <v>46</v>
      </c>
      <c r="K12" s="231"/>
      <c r="L12" s="236" t="s">
        <v>47</v>
      </c>
      <c r="M12" s="231"/>
      <c r="N12" s="236" t="s">
        <v>48</v>
      </c>
      <c r="O12" s="231"/>
      <c r="P12" s="236" t="s">
        <v>49</v>
      </c>
      <c r="Q12" s="231"/>
      <c r="R12" s="239" t="s">
        <v>48</v>
      </c>
      <c r="S12" s="240"/>
      <c r="T12" s="243" t="s">
        <v>50</v>
      </c>
      <c r="U12" s="244"/>
      <c r="V12" s="249" t="s">
        <v>51</v>
      </c>
      <c r="W12" s="250"/>
    </row>
    <row r="13" spans="2:23" s="19" customFormat="1" ht="8.25" customHeight="1">
      <c r="B13" s="189"/>
      <c r="C13" s="190"/>
      <c r="D13" s="190"/>
      <c r="E13" s="190"/>
      <c r="F13" s="191"/>
      <c r="G13" s="190"/>
      <c r="H13" s="190"/>
      <c r="I13" s="190"/>
      <c r="J13" s="232"/>
      <c r="K13" s="233"/>
      <c r="L13" s="237"/>
      <c r="M13" s="233"/>
      <c r="N13" s="237"/>
      <c r="O13" s="233"/>
      <c r="P13" s="237"/>
      <c r="Q13" s="233"/>
      <c r="R13" s="241"/>
      <c r="S13" s="242"/>
      <c r="T13" s="245"/>
      <c r="U13" s="246"/>
      <c r="V13" s="251"/>
      <c r="W13" s="252"/>
    </row>
    <row r="14" spans="2:23" s="19" customFormat="1" ht="8.25" customHeight="1">
      <c r="B14" s="189"/>
      <c r="C14" s="190"/>
      <c r="D14" s="190"/>
      <c r="E14" s="190"/>
      <c r="F14" s="191"/>
      <c r="G14" s="190"/>
      <c r="H14" s="190"/>
      <c r="I14" s="190"/>
      <c r="J14" s="232"/>
      <c r="K14" s="233"/>
      <c r="L14" s="237"/>
      <c r="M14" s="233"/>
      <c r="N14" s="237"/>
      <c r="O14" s="233"/>
      <c r="P14" s="237"/>
      <c r="Q14" s="233"/>
      <c r="R14" s="241"/>
      <c r="S14" s="242"/>
      <c r="T14" s="245"/>
      <c r="U14" s="246"/>
      <c r="V14" s="251"/>
      <c r="W14" s="252"/>
    </row>
    <row r="15" spans="2:23" s="19" customFormat="1" ht="8.25" customHeight="1">
      <c r="B15" s="189"/>
      <c r="C15" s="190"/>
      <c r="D15" s="190"/>
      <c r="E15" s="190"/>
      <c r="F15" s="191"/>
      <c r="G15" s="190"/>
      <c r="H15" s="190"/>
      <c r="I15" s="190"/>
      <c r="J15" s="234"/>
      <c r="K15" s="235"/>
      <c r="L15" s="238"/>
      <c r="M15" s="235"/>
      <c r="N15" s="238"/>
      <c r="O15" s="235"/>
      <c r="P15" s="238"/>
      <c r="Q15" s="235"/>
      <c r="R15" s="241"/>
      <c r="S15" s="242"/>
      <c r="T15" s="247"/>
      <c r="U15" s="248"/>
      <c r="V15" s="253"/>
      <c r="W15" s="254"/>
    </row>
    <row r="16" spans="2:23" s="19" customFormat="1" ht="8.25" customHeight="1">
      <c r="B16" s="255" t="s">
        <v>1</v>
      </c>
      <c r="C16" s="257" t="s">
        <v>43</v>
      </c>
      <c r="D16" s="258"/>
      <c r="E16" s="260" t="s">
        <v>52</v>
      </c>
      <c r="F16" s="261"/>
      <c r="G16" s="190"/>
      <c r="H16" s="190"/>
      <c r="I16" s="190"/>
      <c r="J16" s="264">
        <v>0.061</v>
      </c>
      <c r="K16" s="265"/>
      <c r="L16" s="268">
        <v>0.0455</v>
      </c>
      <c r="M16" s="265"/>
      <c r="N16" s="270">
        <v>0.06965</v>
      </c>
      <c r="O16" s="271"/>
      <c r="P16" s="274">
        <v>0.05415</v>
      </c>
      <c r="Q16" s="275"/>
      <c r="R16" s="276">
        <f>R10</f>
        <v>0.012</v>
      </c>
      <c r="S16" s="278"/>
      <c r="T16" s="280">
        <f>T10</f>
        <v>0.16944</v>
      </c>
      <c r="U16" s="281"/>
      <c r="V16" s="280">
        <f>T16/2</f>
        <v>0.08472</v>
      </c>
      <c r="W16" s="284"/>
    </row>
    <row r="17" spans="2:23" s="19" customFormat="1" ht="8.25" customHeight="1">
      <c r="B17" s="256"/>
      <c r="C17" s="259"/>
      <c r="D17" s="192"/>
      <c r="E17" s="262"/>
      <c r="F17" s="263"/>
      <c r="G17" s="192"/>
      <c r="H17" s="192"/>
      <c r="I17" s="192"/>
      <c r="J17" s="266"/>
      <c r="K17" s="267"/>
      <c r="L17" s="269"/>
      <c r="M17" s="267"/>
      <c r="N17" s="272"/>
      <c r="O17" s="273"/>
      <c r="P17" s="272"/>
      <c r="Q17" s="273"/>
      <c r="R17" s="277"/>
      <c r="S17" s="279"/>
      <c r="T17" s="282"/>
      <c r="U17" s="283"/>
      <c r="V17" s="285"/>
      <c r="W17" s="286"/>
    </row>
    <row r="18" spans="2:23" s="19" customFormat="1" ht="15" customHeight="1">
      <c r="B18" s="22"/>
      <c r="C18" s="23"/>
      <c r="D18" s="24"/>
      <c r="E18" s="23"/>
      <c r="F18" s="25"/>
      <c r="G18" s="26" t="s">
        <v>2</v>
      </c>
      <c r="H18" s="27"/>
      <c r="I18" s="26" t="s">
        <v>3</v>
      </c>
      <c r="J18" s="28"/>
      <c r="K18" s="29"/>
      <c r="L18" s="30"/>
      <c r="M18" s="31"/>
      <c r="N18" s="32"/>
      <c r="O18" s="33"/>
      <c r="P18" s="34"/>
      <c r="Q18" s="34"/>
      <c r="R18" s="32"/>
      <c r="S18" s="35"/>
      <c r="T18" s="29"/>
      <c r="U18" s="36"/>
      <c r="V18" s="29"/>
      <c r="W18" s="176"/>
    </row>
    <row r="19" spans="2:24" s="19" customFormat="1" ht="15" customHeight="1">
      <c r="B19" s="37">
        <v>1</v>
      </c>
      <c r="C19" s="38">
        <v>58000</v>
      </c>
      <c r="D19" s="39"/>
      <c r="E19" s="38">
        <v>1930</v>
      </c>
      <c r="F19" s="40"/>
      <c r="G19" s="41"/>
      <c r="H19" s="42" t="s">
        <v>0</v>
      </c>
      <c r="I19" s="41">
        <v>63000</v>
      </c>
      <c r="J19" s="43">
        <f>C19*$J$16</f>
        <v>3538</v>
      </c>
      <c r="K19" s="44"/>
      <c r="L19" s="45">
        <f>C19*$L$16</f>
        <v>2639</v>
      </c>
      <c r="M19" s="40"/>
      <c r="N19" s="46">
        <f>C19*$N$16</f>
        <v>4039.7000000000003</v>
      </c>
      <c r="O19" s="44"/>
      <c r="P19" s="118">
        <f>C19*$P$16</f>
        <v>3140.7</v>
      </c>
      <c r="Q19" s="42"/>
      <c r="R19" s="47">
        <f>C19*$R$16</f>
        <v>696</v>
      </c>
      <c r="S19" s="48"/>
      <c r="T19" s="171"/>
      <c r="U19" s="173"/>
      <c r="V19" s="174"/>
      <c r="W19" s="177"/>
      <c r="X19" s="15"/>
    </row>
    <row r="20" spans="2:24" s="19" customFormat="1" ht="15" customHeight="1">
      <c r="B20" s="119">
        <v>2</v>
      </c>
      <c r="C20" s="120">
        <v>68000</v>
      </c>
      <c r="D20" s="121"/>
      <c r="E20" s="120">
        <v>2270</v>
      </c>
      <c r="F20" s="122"/>
      <c r="G20" s="123">
        <v>63000</v>
      </c>
      <c r="H20" s="124" t="s">
        <v>0</v>
      </c>
      <c r="I20" s="123">
        <v>73000</v>
      </c>
      <c r="J20" s="125">
        <f aca="true" t="shared" si="0" ref="J20:J65">C20*$J$16</f>
        <v>4148</v>
      </c>
      <c r="K20" s="126"/>
      <c r="L20" s="127">
        <f aca="true" t="shared" si="1" ref="L20:L65">C20*$L$16</f>
        <v>3094</v>
      </c>
      <c r="M20" s="128"/>
      <c r="N20" s="129">
        <f aca="true" t="shared" si="2" ref="N20:N65">C20*$N$16</f>
        <v>4736.2</v>
      </c>
      <c r="O20" s="126"/>
      <c r="P20" s="130">
        <f aca="true" t="shared" si="3" ref="P20:P65">C20*$P$16</f>
        <v>3682.2</v>
      </c>
      <c r="Q20" s="124"/>
      <c r="R20" s="131">
        <f>C20*$R$16</f>
        <v>816</v>
      </c>
      <c r="S20" s="132"/>
      <c r="T20" s="171"/>
      <c r="U20" s="173"/>
      <c r="V20" s="174"/>
      <c r="W20" s="177"/>
      <c r="X20" s="15"/>
    </row>
    <row r="21" spans="2:24" s="19" customFormat="1" ht="15" customHeight="1">
      <c r="B21" s="49">
        <v>3</v>
      </c>
      <c r="C21" s="50">
        <v>78000</v>
      </c>
      <c r="D21" s="51"/>
      <c r="E21" s="50">
        <v>2600</v>
      </c>
      <c r="F21" s="52"/>
      <c r="G21" s="53">
        <v>73000</v>
      </c>
      <c r="H21" s="54" t="s">
        <v>0</v>
      </c>
      <c r="I21" s="53">
        <v>83000</v>
      </c>
      <c r="J21" s="55">
        <f t="shared" si="0"/>
        <v>4758</v>
      </c>
      <c r="K21" s="56"/>
      <c r="L21" s="57">
        <f t="shared" si="1"/>
        <v>3549</v>
      </c>
      <c r="M21" s="58"/>
      <c r="N21" s="59">
        <f t="shared" si="2"/>
        <v>5432.700000000001</v>
      </c>
      <c r="O21" s="56"/>
      <c r="P21" s="60">
        <f t="shared" si="3"/>
        <v>4223.7</v>
      </c>
      <c r="Q21" s="54"/>
      <c r="R21" s="47">
        <f>C21*$R$16</f>
        <v>936</v>
      </c>
      <c r="S21" s="61"/>
      <c r="T21" s="171"/>
      <c r="U21" s="173"/>
      <c r="V21" s="174"/>
      <c r="W21" s="177"/>
      <c r="X21" s="15"/>
    </row>
    <row r="22" spans="2:24" s="19" customFormat="1" ht="15" customHeight="1">
      <c r="B22" s="119">
        <v>4</v>
      </c>
      <c r="C22" s="120">
        <v>88000</v>
      </c>
      <c r="D22" s="121"/>
      <c r="E22" s="120">
        <v>2930</v>
      </c>
      <c r="F22" s="122"/>
      <c r="G22" s="123">
        <v>83000</v>
      </c>
      <c r="H22" s="124" t="s">
        <v>0</v>
      </c>
      <c r="I22" s="123">
        <v>93000</v>
      </c>
      <c r="J22" s="125">
        <f t="shared" si="0"/>
        <v>5368</v>
      </c>
      <c r="K22" s="126"/>
      <c r="L22" s="127">
        <f t="shared" si="1"/>
        <v>4004</v>
      </c>
      <c r="M22" s="128"/>
      <c r="N22" s="129">
        <f t="shared" si="2"/>
        <v>6129.200000000001</v>
      </c>
      <c r="O22" s="126"/>
      <c r="P22" s="130">
        <f t="shared" si="3"/>
        <v>4765.2</v>
      </c>
      <c r="Q22" s="124"/>
      <c r="R22" s="131">
        <f>C22*$R$16</f>
        <v>1056</v>
      </c>
      <c r="S22" s="132"/>
      <c r="T22" s="172"/>
      <c r="U22" s="44"/>
      <c r="V22" s="175"/>
      <c r="W22" s="178"/>
      <c r="X22" s="15"/>
    </row>
    <row r="23" spans="2:24" s="19" customFormat="1" ht="15" customHeight="1">
      <c r="B23" s="49" t="s">
        <v>4</v>
      </c>
      <c r="C23" s="50">
        <v>98000</v>
      </c>
      <c r="D23" s="51"/>
      <c r="E23" s="50">
        <v>3270</v>
      </c>
      <c r="F23" s="54"/>
      <c r="G23" s="62">
        <v>93000</v>
      </c>
      <c r="H23" s="54" t="s">
        <v>0</v>
      </c>
      <c r="I23" s="63">
        <v>101000</v>
      </c>
      <c r="J23" s="64">
        <f t="shared" si="0"/>
        <v>5978</v>
      </c>
      <c r="K23" s="65"/>
      <c r="L23" s="66">
        <f t="shared" si="1"/>
        <v>4459</v>
      </c>
      <c r="M23" s="67"/>
      <c r="N23" s="59">
        <f t="shared" si="2"/>
        <v>6825.700000000001</v>
      </c>
      <c r="O23" s="65"/>
      <c r="P23" s="60">
        <f t="shared" si="3"/>
        <v>5306.7</v>
      </c>
      <c r="Q23" s="68"/>
      <c r="R23" s="47">
        <f>C23*$R$16</f>
        <v>1176</v>
      </c>
      <c r="S23" s="73"/>
      <c r="T23" s="70">
        <f>C23*$T$10</f>
        <v>16605.12</v>
      </c>
      <c r="U23" s="71"/>
      <c r="V23" s="70">
        <f>T23/2</f>
        <v>8302.56</v>
      </c>
      <c r="W23" s="69"/>
      <c r="X23" s="3"/>
    </row>
    <row r="24" spans="2:24" s="19" customFormat="1" ht="15" customHeight="1">
      <c r="B24" s="119" t="s">
        <v>5</v>
      </c>
      <c r="C24" s="120">
        <v>104000</v>
      </c>
      <c r="D24" s="121"/>
      <c r="E24" s="120">
        <v>3470</v>
      </c>
      <c r="F24" s="124"/>
      <c r="G24" s="133">
        <v>101000</v>
      </c>
      <c r="H24" s="124" t="s">
        <v>0</v>
      </c>
      <c r="I24" s="134">
        <v>107000</v>
      </c>
      <c r="J24" s="135">
        <f t="shared" si="0"/>
        <v>6344</v>
      </c>
      <c r="K24" s="136"/>
      <c r="L24" s="137">
        <f t="shared" si="1"/>
        <v>4732</v>
      </c>
      <c r="M24" s="138"/>
      <c r="N24" s="129">
        <f t="shared" si="2"/>
        <v>7243.6</v>
      </c>
      <c r="O24" s="136"/>
      <c r="P24" s="130">
        <f t="shared" si="3"/>
        <v>5631.599999999999</v>
      </c>
      <c r="Q24" s="139"/>
      <c r="R24" s="135">
        <f aca="true" t="shared" si="4" ref="R24:R65">C24*$R$16</f>
        <v>1248</v>
      </c>
      <c r="S24" s="140"/>
      <c r="T24" s="141">
        <f aca="true" t="shared" si="5" ref="T24:T52">C24*$T$10</f>
        <v>17621.760000000002</v>
      </c>
      <c r="U24" s="142"/>
      <c r="V24" s="141">
        <f aca="true" t="shared" si="6" ref="V24:V52">T24/2</f>
        <v>8810.880000000001</v>
      </c>
      <c r="W24" s="140"/>
      <c r="X24" s="3"/>
    </row>
    <row r="25" spans="2:24" s="19" customFormat="1" ht="15" customHeight="1">
      <c r="B25" s="49" t="s">
        <v>6</v>
      </c>
      <c r="C25" s="50">
        <v>110000</v>
      </c>
      <c r="D25" s="51"/>
      <c r="E25" s="50">
        <v>3670</v>
      </c>
      <c r="F25" s="54"/>
      <c r="G25" s="62">
        <v>107000</v>
      </c>
      <c r="H25" s="54" t="s">
        <v>0</v>
      </c>
      <c r="I25" s="63">
        <v>114000</v>
      </c>
      <c r="J25" s="64">
        <f t="shared" si="0"/>
        <v>6710</v>
      </c>
      <c r="K25" s="65"/>
      <c r="L25" s="66">
        <f t="shared" si="1"/>
        <v>5005</v>
      </c>
      <c r="M25" s="67"/>
      <c r="N25" s="59">
        <f t="shared" si="2"/>
        <v>7661.5</v>
      </c>
      <c r="O25" s="65"/>
      <c r="P25" s="60">
        <f t="shared" si="3"/>
        <v>5956.5</v>
      </c>
      <c r="Q25" s="68"/>
      <c r="R25" s="64">
        <f t="shared" si="4"/>
        <v>1320</v>
      </c>
      <c r="S25" s="73"/>
      <c r="T25" s="74">
        <f t="shared" si="5"/>
        <v>18638.4</v>
      </c>
      <c r="U25" s="75"/>
      <c r="V25" s="74">
        <f t="shared" si="6"/>
        <v>9319.2</v>
      </c>
      <c r="W25" s="73"/>
      <c r="X25" s="3"/>
    </row>
    <row r="26" spans="2:24" s="19" customFormat="1" ht="15" customHeight="1">
      <c r="B26" s="119" t="s">
        <v>7</v>
      </c>
      <c r="C26" s="120">
        <v>118000</v>
      </c>
      <c r="D26" s="121"/>
      <c r="E26" s="120">
        <v>3930</v>
      </c>
      <c r="F26" s="124"/>
      <c r="G26" s="133">
        <v>114000</v>
      </c>
      <c r="H26" s="124" t="s">
        <v>0</v>
      </c>
      <c r="I26" s="134">
        <v>122000</v>
      </c>
      <c r="J26" s="135">
        <f t="shared" si="0"/>
        <v>7198</v>
      </c>
      <c r="K26" s="136"/>
      <c r="L26" s="137">
        <f t="shared" si="1"/>
        <v>5369</v>
      </c>
      <c r="M26" s="138"/>
      <c r="N26" s="129">
        <f t="shared" si="2"/>
        <v>8218.7</v>
      </c>
      <c r="O26" s="136"/>
      <c r="P26" s="130">
        <f t="shared" si="3"/>
        <v>6389.7</v>
      </c>
      <c r="Q26" s="139"/>
      <c r="R26" s="135">
        <f t="shared" si="4"/>
        <v>1416</v>
      </c>
      <c r="S26" s="140"/>
      <c r="T26" s="141">
        <f t="shared" si="5"/>
        <v>19993.920000000002</v>
      </c>
      <c r="U26" s="142"/>
      <c r="V26" s="141">
        <f t="shared" si="6"/>
        <v>9996.960000000001</v>
      </c>
      <c r="W26" s="72"/>
      <c r="X26" s="3"/>
    </row>
    <row r="27" spans="2:24" s="19" customFormat="1" ht="15" customHeight="1">
      <c r="B27" s="49" t="s">
        <v>8</v>
      </c>
      <c r="C27" s="50">
        <v>126000</v>
      </c>
      <c r="D27" s="51"/>
      <c r="E27" s="50">
        <v>4200</v>
      </c>
      <c r="F27" s="54"/>
      <c r="G27" s="62">
        <v>122000</v>
      </c>
      <c r="H27" s="54" t="s">
        <v>0</v>
      </c>
      <c r="I27" s="63">
        <v>130000</v>
      </c>
      <c r="J27" s="64">
        <f t="shared" si="0"/>
        <v>7686</v>
      </c>
      <c r="K27" s="65"/>
      <c r="L27" s="66">
        <f t="shared" si="1"/>
        <v>5733</v>
      </c>
      <c r="M27" s="67"/>
      <c r="N27" s="59">
        <f t="shared" si="2"/>
        <v>8775.9</v>
      </c>
      <c r="O27" s="65"/>
      <c r="P27" s="60">
        <f t="shared" si="3"/>
        <v>6822.9</v>
      </c>
      <c r="Q27" s="68"/>
      <c r="R27" s="64">
        <f t="shared" si="4"/>
        <v>1512</v>
      </c>
      <c r="S27" s="73"/>
      <c r="T27" s="74">
        <f t="shared" si="5"/>
        <v>21349.440000000002</v>
      </c>
      <c r="U27" s="75"/>
      <c r="V27" s="74">
        <f t="shared" si="6"/>
        <v>10674.720000000001</v>
      </c>
      <c r="W27" s="73"/>
      <c r="X27" s="3"/>
    </row>
    <row r="28" spans="2:24" s="19" customFormat="1" ht="15" customHeight="1">
      <c r="B28" s="119" t="s">
        <v>9</v>
      </c>
      <c r="C28" s="143">
        <v>134000</v>
      </c>
      <c r="D28" s="144"/>
      <c r="E28" s="143">
        <v>4470</v>
      </c>
      <c r="F28" s="145"/>
      <c r="G28" s="146">
        <v>130000</v>
      </c>
      <c r="H28" s="145" t="s">
        <v>0</v>
      </c>
      <c r="I28" s="147">
        <v>138000</v>
      </c>
      <c r="J28" s="148">
        <f t="shared" si="0"/>
        <v>8174</v>
      </c>
      <c r="K28" s="149"/>
      <c r="L28" s="150">
        <f t="shared" si="1"/>
        <v>6097</v>
      </c>
      <c r="M28" s="151"/>
      <c r="N28" s="129">
        <f t="shared" si="2"/>
        <v>9333.1</v>
      </c>
      <c r="O28" s="149"/>
      <c r="P28" s="130">
        <f t="shared" si="3"/>
        <v>7256.099999999999</v>
      </c>
      <c r="Q28" s="152"/>
      <c r="R28" s="135">
        <f t="shared" si="4"/>
        <v>1608</v>
      </c>
      <c r="S28" s="140"/>
      <c r="T28" s="141">
        <f t="shared" si="5"/>
        <v>22704.960000000003</v>
      </c>
      <c r="U28" s="142"/>
      <c r="V28" s="141">
        <f t="shared" si="6"/>
        <v>11352.480000000001</v>
      </c>
      <c r="W28" s="140"/>
      <c r="X28" s="3"/>
    </row>
    <row r="29" spans="2:24" s="19" customFormat="1" ht="15" customHeight="1">
      <c r="B29" s="49" t="s">
        <v>10</v>
      </c>
      <c r="C29" s="76">
        <v>142000</v>
      </c>
      <c r="D29" s="77"/>
      <c r="E29" s="76">
        <v>4730</v>
      </c>
      <c r="F29" s="78"/>
      <c r="G29" s="79">
        <v>138000</v>
      </c>
      <c r="H29" s="78" t="s">
        <v>0</v>
      </c>
      <c r="I29" s="80">
        <v>146000</v>
      </c>
      <c r="J29" s="81">
        <f t="shared" si="0"/>
        <v>8662</v>
      </c>
      <c r="K29" s="82"/>
      <c r="L29" s="83">
        <f t="shared" si="1"/>
        <v>6461</v>
      </c>
      <c r="M29" s="84"/>
      <c r="N29" s="59">
        <f t="shared" si="2"/>
        <v>9890.300000000001</v>
      </c>
      <c r="O29" s="82"/>
      <c r="P29" s="60">
        <f t="shared" si="3"/>
        <v>7689.299999999999</v>
      </c>
      <c r="Q29" s="85"/>
      <c r="R29" s="64">
        <f t="shared" si="4"/>
        <v>1704</v>
      </c>
      <c r="S29" s="73"/>
      <c r="T29" s="74">
        <f t="shared" si="5"/>
        <v>24060.48</v>
      </c>
      <c r="U29" s="75"/>
      <c r="V29" s="74">
        <f t="shared" si="6"/>
        <v>12030.24</v>
      </c>
      <c r="W29" s="73"/>
      <c r="X29" s="3"/>
    </row>
    <row r="30" spans="2:24" s="19" customFormat="1" ht="15" customHeight="1">
      <c r="B30" s="119" t="s">
        <v>11</v>
      </c>
      <c r="C30" s="143">
        <v>150000</v>
      </c>
      <c r="D30" s="153"/>
      <c r="E30" s="143">
        <v>5000</v>
      </c>
      <c r="F30" s="154"/>
      <c r="G30" s="155">
        <v>146000</v>
      </c>
      <c r="H30" s="154" t="s">
        <v>0</v>
      </c>
      <c r="I30" s="147">
        <v>155000</v>
      </c>
      <c r="J30" s="148">
        <f t="shared" si="0"/>
        <v>9150</v>
      </c>
      <c r="K30" s="149"/>
      <c r="L30" s="150">
        <f t="shared" si="1"/>
        <v>6825</v>
      </c>
      <c r="M30" s="151"/>
      <c r="N30" s="129">
        <f t="shared" si="2"/>
        <v>10447.5</v>
      </c>
      <c r="O30" s="149"/>
      <c r="P30" s="130">
        <f t="shared" si="3"/>
        <v>8122.499999999999</v>
      </c>
      <c r="Q30" s="152"/>
      <c r="R30" s="135">
        <f t="shared" si="4"/>
        <v>1800</v>
      </c>
      <c r="S30" s="140"/>
      <c r="T30" s="141">
        <f t="shared" si="5"/>
        <v>25416</v>
      </c>
      <c r="U30" s="142"/>
      <c r="V30" s="141">
        <f t="shared" si="6"/>
        <v>12708</v>
      </c>
      <c r="W30" s="140"/>
      <c r="X30" s="3"/>
    </row>
    <row r="31" spans="2:24" s="19" customFormat="1" ht="15" customHeight="1">
      <c r="B31" s="49" t="s">
        <v>12</v>
      </c>
      <c r="C31" s="76">
        <v>160000</v>
      </c>
      <c r="D31" s="77"/>
      <c r="E31" s="76">
        <v>5330</v>
      </c>
      <c r="F31" s="78"/>
      <c r="G31" s="79">
        <v>155000</v>
      </c>
      <c r="H31" s="78" t="s">
        <v>0</v>
      </c>
      <c r="I31" s="80">
        <v>165000</v>
      </c>
      <c r="J31" s="81">
        <f t="shared" si="0"/>
        <v>9760</v>
      </c>
      <c r="K31" s="82"/>
      <c r="L31" s="83">
        <f t="shared" si="1"/>
        <v>7280</v>
      </c>
      <c r="M31" s="84"/>
      <c r="N31" s="59">
        <f t="shared" si="2"/>
        <v>11144</v>
      </c>
      <c r="O31" s="82"/>
      <c r="P31" s="60">
        <f t="shared" si="3"/>
        <v>8664</v>
      </c>
      <c r="Q31" s="85"/>
      <c r="R31" s="64">
        <f t="shared" si="4"/>
        <v>1920</v>
      </c>
      <c r="S31" s="73"/>
      <c r="T31" s="74">
        <f t="shared" si="5"/>
        <v>27110.4</v>
      </c>
      <c r="U31" s="75"/>
      <c r="V31" s="74">
        <f t="shared" si="6"/>
        <v>13555.2</v>
      </c>
      <c r="W31" s="73"/>
      <c r="X31" s="3"/>
    </row>
    <row r="32" spans="2:24" s="19" customFormat="1" ht="15" customHeight="1">
      <c r="B32" s="119" t="s">
        <v>13</v>
      </c>
      <c r="C32" s="143">
        <v>170000</v>
      </c>
      <c r="D32" s="153"/>
      <c r="E32" s="143">
        <v>5670</v>
      </c>
      <c r="F32" s="154"/>
      <c r="G32" s="155">
        <v>165000</v>
      </c>
      <c r="H32" s="154" t="s">
        <v>0</v>
      </c>
      <c r="I32" s="147">
        <v>175000</v>
      </c>
      <c r="J32" s="148">
        <f t="shared" si="0"/>
        <v>10370</v>
      </c>
      <c r="K32" s="149"/>
      <c r="L32" s="150">
        <f t="shared" si="1"/>
        <v>7735</v>
      </c>
      <c r="M32" s="151"/>
      <c r="N32" s="129">
        <f t="shared" si="2"/>
        <v>11840.5</v>
      </c>
      <c r="O32" s="149"/>
      <c r="P32" s="130">
        <f t="shared" si="3"/>
        <v>9205.5</v>
      </c>
      <c r="Q32" s="152"/>
      <c r="R32" s="135">
        <f t="shared" si="4"/>
        <v>2040</v>
      </c>
      <c r="S32" s="140"/>
      <c r="T32" s="141">
        <f t="shared" si="5"/>
        <v>28804.800000000003</v>
      </c>
      <c r="U32" s="142"/>
      <c r="V32" s="141">
        <f t="shared" si="6"/>
        <v>14402.400000000001</v>
      </c>
      <c r="W32" s="140"/>
      <c r="X32" s="3"/>
    </row>
    <row r="33" spans="2:24" s="19" customFormat="1" ht="15" customHeight="1">
      <c r="B33" s="49" t="s">
        <v>14</v>
      </c>
      <c r="C33" s="76">
        <v>180000</v>
      </c>
      <c r="D33" s="77"/>
      <c r="E33" s="76">
        <v>6000</v>
      </c>
      <c r="F33" s="78"/>
      <c r="G33" s="79">
        <v>175000</v>
      </c>
      <c r="H33" s="78" t="s">
        <v>0</v>
      </c>
      <c r="I33" s="80">
        <v>185000</v>
      </c>
      <c r="J33" s="81">
        <f t="shared" si="0"/>
        <v>10980</v>
      </c>
      <c r="K33" s="82"/>
      <c r="L33" s="83">
        <f t="shared" si="1"/>
        <v>8190</v>
      </c>
      <c r="M33" s="84"/>
      <c r="N33" s="59">
        <f t="shared" si="2"/>
        <v>12537</v>
      </c>
      <c r="O33" s="82"/>
      <c r="P33" s="60">
        <f t="shared" si="3"/>
        <v>9747</v>
      </c>
      <c r="Q33" s="85"/>
      <c r="R33" s="64">
        <f t="shared" si="4"/>
        <v>2160</v>
      </c>
      <c r="S33" s="73"/>
      <c r="T33" s="74">
        <f t="shared" si="5"/>
        <v>30499.2</v>
      </c>
      <c r="U33" s="75"/>
      <c r="V33" s="74">
        <f t="shared" si="6"/>
        <v>15249.6</v>
      </c>
      <c r="W33" s="73"/>
      <c r="X33" s="3"/>
    </row>
    <row r="34" spans="2:24" s="19" customFormat="1" ht="15" customHeight="1">
      <c r="B34" s="119" t="s">
        <v>15</v>
      </c>
      <c r="C34" s="143">
        <v>190000</v>
      </c>
      <c r="D34" s="153"/>
      <c r="E34" s="143">
        <v>6330</v>
      </c>
      <c r="F34" s="154"/>
      <c r="G34" s="155">
        <v>185000</v>
      </c>
      <c r="H34" s="154" t="s">
        <v>0</v>
      </c>
      <c r="I34" s="147">
        <v>195000</v>
      </c>
      <c r="J34" s="148">
        <f t="shared" si="0"/>
        <v>11590</v>
      </c>
      <c r="K34" s="149"/>
      <c r="L34" s="150">
        <f t="shared" si="1"/>
        <v>8645</v>
      </c>
      <c r="M34" s="151"/>
      <c r="N34" s="129">
        <f t="shared" si="2"/>
        <v>13233.5</v>
      </c>
      <c r="O34" s="149"/>
      <c r="P34" s="130">
        <f t="shared" si="3"/>
        <v>10288.5</v>
      </c>
      <c r="Q34" s="152"/>
      <c r="R34" s="135">
        <f t="shared" si="4"/>
        <v>2280</v>
      </c>
      <c r="S34" s="140"/>
      <c r="T34" s="141">
        <f t="shared" si="5"/>
        <v>32193.600000000002</v>
      </c>
      <c r="U34" s="142"/>
      <c r="V34" s="141">
        <f t="shared" si="6"/>
        <v>16096.800000000001</v>
      </c>
      <c r="W34" s="72"/>
      <c r="X34" s="3"/>
    </row>
    <row r="35" spans="2:24" s="19" customFormat="1" ht="15" customHeight="1">
      <c r="B35" s="49" t="s">
        <v>16</v>
      </c>
      <c r="C35" s="76">
        <v>200000</v>
      </c>
      <c r="D35" s="77"/>
      <c r="E35" s="76">
        <v>6670</v>
      </c>
      <c r="F35" s="78"/>
      <c r="G35" s="79">
        <v>195000</v>
      </c>
      <c r="H35" s="78" t="s">
        <v>0</v>
      </c>
      <c r="I35" s="80">
        <v>210000</v>
      </c>
      <c r="J35" s="81">
        <f t="shared" si="0"/>
        <v>12200</v>
      </c>
      <c r="K35" s="86"/>
      <c r="L35" s="87">
        <f t="shared" si="1"/>
        <v>9100</v>
      </c>
      <c r="M35" s="84"/>
      <c r="N35" s="59">
        <f t="shared" si="2"/>
        <v>13930</v>
      </c>
      <c r="O35" s="82"/>
      <c r="P35" s="60">
        <f t="shared" si="3"/>
        <v>10830</v>
      </c>
      <c r="Q35" s="85"/>
      <c r="R35" s="64">
        <f t="shared" si="4"/>
        <v>2400</v>
      </c>
      <c r="S35" s="73"/>
      <c r="T35" s="74">
        <f t="shared" si="5"/>
        <v>33888</v>
      </c>
      <c r="U35" s="75"/>
      <c r="V35" s="74">
        <f t="shared" si="6"/>
        <v>16944</v>
      </c>
      <c r="W35" s="73"/>
      <c r="X35" s="3"/>
    </row>
    <row r="36" spans="2:24" s="19" customFormat="1" ht="15" customHeight="1">
      <c r="B36" s="119" t="s">
        <v>17</v>
      </c>
      <c r="C36" s="143">
        <v>220000</v>
      </c>
      <c r="D36" s="153"/>
      <c r="E36" s="143">
        <v>7330</v>
      </c>
      <c r="F36" s="154"/>
      <c r="G36" s="155">
        <v>210000</v>
      </c>
      <c r="H36" s="154" t="s">
        <v>0</v>
      </c>
      <c r="I36" s="147">
        <v>230000</v>
      </c>
      <c r="J36" s="148">
        <f t="shared" si="0"/>
        <v>13420</v>
      </c>
      <c r="K36" s="156"/>
      <c r="L36" s="157">
        <f t="shared" si="1"/>
        <v>10010</v>
      </c>
      <c r="M36" s="151"/>
      <c r="N36" s="129">
        <f t="shared" si="2"/>
        <v>15323</v>
      </c>
      <c r="O36" s="149"/>
      <c r="P36" s="130">
        <f t="shared" si="3"/>
        <v>11913</v>
      </c>
      <c r="Q36" s="152"/>
      <c r="R36" s="135">
        <f t="shared" si="4"/>
        <v>2640</v>
      </c>
      <c r="S36" s="140"/>
      <c r="T36" s="141">
        <f t="shared" si="5"/>
        <v>37276.8</v>
      </c>
      <c r="U36" s="142"/>
      <c r="V36" s="141">
        <f t="shared" si="6"/>
        <v>18638.4</v>
      </c>
      <c r="W36" s="72"/>
      <c r="X36" s="3"/>
    </row>
    <row r="37" spans="2:24" s="19" customFormat="1" ht="15" customHeight="1">
      <c r="B37" s="49" t="s">
        <v>18</v>
      </c>
      <c r="C37" s="76">
        <v>240000</v>
      </c>
      <c r="D37" s="77"/>
      <c r="E37" s="76">
        <v>8000</v>
      </c>
      <c r="F37" s="78"/>
      <c r="G37" s="79">
        <v>230000</v>
      </c>
      <c r="H37" s="78" t="s">
        <v>0</v>
      </c>
      <c r="I37" s="80">
        <v>250000</v>
      </c>
      <c r="J37" s="81">
        <f t="shared" si="0"/>
        <v>14640</v>
      </c>
      <c r="K37" s="86"/>
      <c r="L37" s="87">
        <f t="shared" si="1"/>
        <v>10920</v>
      </c>
      <c r="M37" s="84"/>
      <c r="N37" s="59">
        <f t="shared" si="2"/>
        <v>16716</v>
      </c>
      <c r="O37" s="82"/>
      <c r="P37" s="60">
        <f t="shared" si="3"/>
        <v>12996</v>
      </c>
      <c r="Q37" s="85"/>
      <c r="R37" s="64">
        <f t="shared" si="4"/>
        <v>2880</v>
      </c>
      <c r="S37" s="73"/>
      <c r="T37" s="74">
        <f t="shared" si="5"/>
        <v>40665.6</v>
      </c>
      <c r="U37" s="75"/>
      <c r="V37" s="74">
        <f t="shared" si="6"/>
        <v>20332.8</v>
      </c>
      <c r="W37" s="73"/>
      <c r="X37" s="3"/>
    </row>
    <row r="38" spans="2:24" s="19" customFormat="1" ht="15" customHeight="1">
      <c r="B38" s="119" t="s">
        <v>19</v>
      </c>
      <c r="C38" s="143">
        <v>260000</v>
      </c>
      <c r="D38" s="153"/>
      <c r="E38" s="143">
        <v>8670</v>
      </c>
      <c r="F38" s="154"/>
      <c r="G38" s="155">
        <v>250000</v>
      </c>
      <c r="H38" s="154" t="s">
        <v>0</v>
      </c>
      <c r="I38" s="147">
        <v>270000</v>
      </c>
      <c r="J38" s="148">
        <f t="shared" si="0"/>
        <v>15860</v>
      </c>
      <c r="K38" s="156"/>
      <c r="L38" s="157">
        <f t="shared" si="1"/>
        <v>11830</v>
      </c>
      <c r="M38" s="151"/>
      <c r="N38" s="129">
        <f t="shared" si="2"/>
        <v>18109</v>
      </c>
      <c r="O38" s="149"/>
      <c r="P38" s="130">
        <f t="shared" si="3"/>
        <v>14079</v>
      </c>
      <c r="Q38" s="152"/>
      <c r="R38" s="135">
        <f t="shared" si="4"/>
        <v>3120</v>
      </c>
      <c r="S38" s="140"/>
      <c r="T38" s="141">
        <f t="shared" si="5"/>
        <v>44054.4</v>
      </c>
      <c r="U38" s="142"/>
      <c r="V38" s="141">
        <f t="shared" si="6"/>
        <v>22027.2</v>
      </c>
      <c r="W38" s="72"/>
      <c r="X38" s="3"/>
    </row>
    <row r="39" spans="2:24" s="19" customFormat="1" ht="15" customHeight="1">
      <c r="B39" s="49" t="s">
        <v>20</v>
      </c>
      <c r="C39" s="76">
        <v>280000</v>
      </c>
      <c r="D39" s="88"/>
      <c r="E39" s="76">
        <v>9330</v>
      </c>
      <c r="F39" s="89"/>
      <c r="G39" s="79">
        <v>270000</v>
      </c>
      <c r="H39" s="89" t="s">
        <v>0</v>
      </c>
      <c r="I39" s="80">
        <v>290000</v>
      </c>
      <c r="J39" s="81">
        <f t="shared" si="0"/>
        <v>17080</v>
      </c>
      <c r="K39" s="86"/>
      <c r="L39" s="87">
        <f t="shared" si="1"/>
        <v>12740</v>
      </c>
      <c r="M39" s="84"/>
      <c r="N39" s="59">
        <f t="shared" si="2"/>
        <v>19502</v>
      </c>
      <c r="O39" s="82"/>
      <c r="P39" s="60">
        <f t="shared" si="3"/>
        <v>15161.999999999998</v>
      </c>
      <c r="Q39" s="85"/>
      <c r="R39" s="64">
        <f t="shared" si="4"/>
        <v>3360</v>
      </c>
      <c r="S39" s="73"/>
      <c r="T39" s="74">
        <f t="shared" si="5"/>
        <v>47443.200000000004</v>
      </c>
      <c r="U39" s="75"/>
      <c r="V39" s="74">
        <f t="shared" si="6"/>
        <v>23721.600000000002</v>
      </c>
      <c r="W39" s="73"/>
      <c r="X39" s="3"/>
    </row>
    <row r="40" spans="2:24" s="19" customFormat="1" ht="15" customHeight="1">
      <c r="B40" s="119" t="s">
        <v>21</v>
      </c>
      <c r="C40" s="143">
        <v>300000</v>
      </c>
      <c r="D40" s="153"/>
      <c r="E40" s="143">
        <v>10000</v>
      </c>
      <c r="F40" s="154"/>
      <c r="G40" s="155">
        <v>290000</v>
      </c>
      <c r="H40" s="154" t="s">
        <v>0</v>
      </c>
      <c r="I40" s="147">
        <v>310000</v>
      </c>
      <c r="J40" s="148">
        <f t="shared" si="0"/>
        <v>18300</v>
      </c>
      <c r="K40" s="156"/>
      <c r="L40" s="157">
        <f t="shared" si="1"/>
        <v>13650</v>
      </c>
      <c r="M40" s="151"/>
      <c r="N40" s="129">
        <f t="shared" si="2"/>
        <v>20895</v>
      </c>
      <c r="O40" s="149"/>
      <c r="P40" s="130">
        <f t="shared" si="3"/>
        <v>16244.999999999998</v>
      </c>
      <c r="Q40" s="152"/>
      <c r="R40" s="135">
        <f t="shared" si="4"/>
        <v>3600</v>
      </c>
      <c r="S40" s="140"/>
      <c r="T40" s="141">
        <f t="shared" si="5"/>
        <v>50832</v>
      </c>
      <c r="U40" s="142"/>
      <c r="V40" s="141">
        <f t="shared" si="6"/>
        <v>25416</v>
      </c>
      <c r="W40" s="72"/>
      <c r="X40" s="3"/>
    </row>
    <row r="41" spans="2:24" s="19" customFormat="1" ht="15" customHeight="1">
      <c r="B41" s="49" t="s">
        <v>22</v>
      </c>
      <c r="C41" s="76">
        <v>320000</v>
      </c>
      <c r="D41" s="77"/>
      <c r="E41" s="76">
        <v>10670</v>
      </c>
      <c r="F41" s="78"/>
      <c r="G41" s="79">
        <v>310000</v>
      </c>
      <c r="H41" s="78" t="s">
        <v>0</v>
      </c>
      <c r="I41" s="80">
        <v>330000</v>
      </c>
      <c r="J41" s="81">
        <f t="shared" si="0"/>
        <v>19520</v>
      </c>
      <c r="K41" s="86"/>
      <c r="L41" s="87">
        <f t="shared" si="1"/>
        <v>14560</v>
      </c>
      <c r="M41" s="84"/>
      <c r="N41" s="59">
        <f t="shared" si="2"/>
        <v>22288</v>
      </c>
      <c r="O41" s="82"/>
      <c r="P41" s="60">
        <f t="shared" si="3"/>
        <v>17328</v>
      </c>
      <c r="Q41" s="85"/>
      <c r="R41" s="64">
        <f t="shared" si="4"/>
        <v>3840</v>
      </c>
      <c r="S41" s="73"/>
      <c r="T41" s="74">
        <f t="shared" si="5"/>
        <v>54220.8</v>
      </c>
      <c r="U41" s="75"/>
      <c r="V41" s="74">
        <f t="shared" si="6"/>
        <v>27110.4</v>
      </c>
      <c r="W41" s="73"/>
      <c r="X41" s="3"/>
    </row>
    <row r="42" spans="2:24" s="19" customFormat="1" ht="15" customHeight="1">
      <c r="B42" s="119" t="s">
        <v>23</v>
      </c>
      <c r="C42" s="143">
        <v>340000</v>
      </c>
      <c r="D42" s="153"/>
      <c r="E42" s="143">
        <v>11330</v>
      </c>
      <c r="F42" s="154"/>
      <c r="G42" s="155">
        <v>330000</v>
      </c>
      <c r="H42" s="154" t="s">
        <v>0</v>
      </c>
      <c r="I42" s="147">
        <v>350000</v>
      </c>
      <c r="J42" s="148">
        <f t="shared" si="0"/>
        <v>20740</v>
      </c>
      <c r="K42" s="156"/>
      <c r="L42" s="157">
        <f t="shared" si="1"/>
        <v>15470</v>
      </c>
      <c r="M42" s="151"/>
      <c r="N42" s="129">
        <f t="shared" si="2"/>
        <v>23681</v>
      </c>
      <c r="O42" s="149"/>
      <c r="P42" s="130">
        <f t="shared" si="3"/>
        <v>18411</v>
      </c>
      <c r="Q42" s="152"/>
      <c r="R42" s="135">
        <f t="shared" si="4"/>
        <v>4080</v>
      </c>
      <c r="S42" s="140"/>
      <c r="T42" s="141">
        <f t="shared" si="5"/>
        <v>57609.600000000006</v>
      </c>
      <c r="U42" s="142"/>
      <c r="V42" s="141">
        <f t="shared" si="6"/>
        <v>28804.800000000003</v>
      </c>
      <c r="W42" s="140"/>
      <c r="X42" s="3"/>
    </row>
    <row r="43" spans="2:24" s="19" customFormat="1" ht="15" customHeight="1">
      <c r="B43" s="49" t="s">
        <v>24</v>
      </c>
      <c r="C43" s="76">
        <v>360000</v>
      </c>
      <c r="D43" s="77"/>
      <c r="E43" s="76">
        <v>12000</v>
      </c>
      <c r="F43" s="78"/>
      <c r="G43" s="79">
        <v>350000</v>
      </c>
      <c r="H43" s="78" t="s">
        <v>0</v>
      </c>
      <c r="I43" s="80">
        <v>370000</v>
      </c>
      <c r="J43" s="81">
        <f t="shared" si="0"/>
        <v>21960</v>
      </c>
      <c r="K43" s="86"/>
      <c r="L43" s="87">
        <f t="shared" si="1"/>
        <v>16380</v>
      </c>
      <c r="M43" s="84"/>
      <c r="N43" s="59">
        <f t="shared" si="2"/>
        <v>25074</v>
      </c>
      <c r="O43" s="82"/>
      <c r="P43" s="60">
        <f t="shared" si="3"/>
        <v>19494</v>
      </c>
      <c r="Q43" s="85"/>
      <c r="R43" s="64">
        <f t="shared" si="4"/>
        <v>4320</v>
      </c>
      <c r="S43" s="73"/>
      <c r="T43" s="74">
        <f t="shared" si="5"/>
        <v>60998.4</v>
      </c>
      <c r="U43" s="75"/>
      <c r="V43" s="74">
        <f t="shared" si="6"/>
        <v>30499.2</v>
      </c>
      <c r="W43" s="73"/>
      <c r="X43" s="3"/>
    </row>
    <row r="44" spans="2:24" s="19" customFormat="1" ht="15" customHeight="1">
      <c r="B44" s="119" t="s">
        <v>25</v>
      </c>
      <c r="C44" s="143">
        <v>380000</v>
      </c>
      <c r="D44" s="153"/>
      <c r="E44" s="143">
        <v>12670</v>
      </c>
      <c r="F44" s="154"/>
      <c r="G44" s="155">
        <v>370000</v>
      </c>
      <c r="H44" s="154" t="s">
        <v>0</v>
      </c>
      <c r="I44" s="147">
        <v>395000</v>
      </c>
      <c r="J44" s="148">
        <f t="shared" si="0"/>
        <v>23180</v>
      </c>
      <c r="K44" s="156"/>
      <c r="L44" s="157">
        <f t="shared" si="1"/>
        <v>17290</v>
      </c>
      <c r="M44" s="151"/>
      <c r="N44" s="129">
        <f t="shared" si="2"/>
        <v>26467</v>
      </c>
      <c r="O44" s="149"/>
      <c r="P44" s="130">
        <f t="shared" si="3"/>
        <v>20577</v>
      </c>
      <c r="Q44" s="152"/>
      <c r="R44" s="135">
        <f t="shared" si="4"/>
        <v>4560</v>
      </c>
      <c r="S44" s="140"/>
      <c r="T44" s="141">
        <f t="shared" si="5"/>
        <v>64387.200000000004</v>
      </c>
      <c r="U44" s="142"/>
      <c r="V44" s="141">
        <f t="shared" si="6"/>
        <v>32193.600000000002</v>
      </c>
      <c r="W44" s="140"/>
      <c r="X44" s="3"/>
    </row>
    <row r="45" spans="2:24" s="19" customFormat="1" ht="15" customHeight="1">
      <c r="B45" s="49" t="s">
        <v>26</v>
      </c>
      <c r="C45" s="76">
        <v>410000</v>
      </c>
      <c r="D45" s="77"/>
      <c r="E45" s="76">
        <v>13670</v>
      </c>
      <c r="F45" s="78"/>
      <c r="G45" s="79">
        <v>395000</v>
      </c>
      <c r="H45" s="78" t="s">
        <v>0</v>
      </c>
      <c r="I45" s="80">
        <v>425000</v>
      </c>
      <c r="J45" s="81">
        <f t="shared" si="0"/>
        <v>25010</v>
      </c>
      <c r="K45" s="86"/>
      <c r="L45" s="87">
        <f t="shared" si="1"/>
        <v>18655</v>
      </c>
      <c r="M45" s="84"/>
      <c r="N45" s="59">
        <f t="shared" si="2"/>
        <v>28556.5</v>
      </c>
      <c r="O45" s="82"/>
      <c r="P45" s="60">
        <f t="shared" si="3"/>
        <v>22201.5</v>
      </c>
      <c r="Q45" s="85"/>
      <c r="R45" s="64">
        <f t="shared" si="4"/>
        <v>4920</v>
      </c>
      <c r="S45" s="73"/>
      <c r="T45" s="74">
        <f t="shared" si="5"/>
        <v>69470.40000000001</v>
      </c>
      <c r="U45" s="75"/>
      <c r="V45" s="74">
        <f t="shared" si="6"/>
        <v>34735.200000000004</v>
      </c>
      <c r="W45" s="73"/>
      <c r="X45" s="3"/>
    </row>
    <row r="46" spans="2:24" s="19" customFormat="1" ht="15" customHeight="1">
      <c r="B46" s="119" t="s">
        <v>27</v>
      </c>
      <c r="C46" s="143">
        <v>440000</v>
      </c>
      <c r="D46" s="153"/>
      <c r="E46" s="143">
        <v>14670</v>
      </c>
      <c r="F46" s="154"/>
      <c r="G46" s="155">
        <v>425000</v>
      </c>
      <c r="H46" s="154" t="s">
        <v>0</v>
      </c>
      <c r="I46" s="147">
        <v>455000</v>
      </c>
      <c r="J46" s="148">
        <f t="shared" si="0"/>
        <v>26840</v>
      </c>
      <c r="K46" s="156"/>
      <c r="L46" s="157">
        <f t="shared" si="1"/>
        <v>20020</v>
      </c>
      <c r="M46" s="151"/>
      <c r="N46" s="129">
        <f t="shared" si="2"/>
        <v>30646</v>
      </c>
      <c r="O46" s="149"/>
      <c r="P46" s="130">
        <f t="shared" si="3"/>
        <v>23826</v>
      </c>
      <c r="Q46" s="152"/>
      <c r="R46" s="135">
        <f t="shared" si="4"/>
        <v>5280</v>
      </c>
      <c r="S46" s="140"/>
      <c r="T46" s="141">
        <f t="shared" si="5"/>
        <v>74553.6</v>
      </c>
      <c r="U46" s="142"/>
      <c r="V46" s="141">
        <f t="shared" si="6"/>
        <v>37276.8</v>
      </c>
      <c r="W46" s="72"/>
      <c r="X46" s="3"/>
    </row>
    <row r="47" spans="2:24" s="19" customFormat="1" ht="15" customHeight="1">
      <c r="B47" s="49" t="s">
        <v>28</v>
      </c>
      <c r="C47" s="76">
        <v>470000</v>
      </c>
      <c r="D47" s="77"/>
      <c r="E47" s="76">
        <v>15670</v>
      </c>
      <c r="F47" s="78"/>
      <c r="G47" s="79">
        <v>455000</v>
      </c>
      <c r="H47" s="78" t="s">
        <v>0</v>
      </c>
      <c r="I47" s="80">
        <v>485000</v>
      </c>
      <c r="J47" s="81">
        <f t="shared" si="0"/>
        <v>28670</v>
      </c>
      <c r="K47" s="86"/>
      <c r="L47" s="87">
        <f t="shared" si="1"/>
        <v>21385</v>
      </c>
      <c r="M47" s="84"/>
      <c r="N47" s="59">
        <f t="shared" si="2"/>
        <v>32735.5</v>
      </c>
      <c r="O47" s="82"/>
      <c r="P47" s="60">
        <f t="shared" si="3"/>
        <v>25450.5</v>
      </c>
      <c r="Q47" s="85"/>
      <c r="R47" s="64">
        <f t="shared" si="4"/>
        <v>5640</v>
      </c>
      <c r="S47" s="73"/>
      <c r="T47" s="74">
        <f t="shared" si="5"/>
        <v>79636.8</v>
      </c>
      <c r="U47" s="75"/>
      <c r="V47" s="74">
        <f t="shared" si="6"/>
        <v>39818.4</v>
      </c>
      <c r="W47" s="73"/>
      <c r="X47" s="3"/>
    </row>
    <row r="48" spans="2:24" s="19" customFormat="1" ht="15" customHeight="1">
      <c r="B48" s="119" t="s">
        <v>29</v>
      </c>
      <c r="C48" s="143">
        <v>500000</v>
      </c>
      <c r="D48" s="153"/>
      <c r="E48" s="143">
        <v>16670</v>
      </c>
      <c r="F48" s="154"/>
      <c r="G48" s="155">
        <v>485000</v>
      </c>
      <c r="H48" s="154" t="s">
        <v>0</v>
      </c>
      <c r="I48" s="147">
        <v>515000</v>
      </c>
      <c r="J48" s="148">
        <f t="shared" si="0"/>
        <v>30500</v>
      </c>
      <c r="K48" s="156"/>
      <c r="L48" s="157">
        <f t="shared" si="1"/>
        <v>22750</v>
      </c>
      <c r="M48" s="151"/>
      <c r="N48" s="129">
        <f t="shared" si="2"/>
        <v>34825</v>
      </c>
      <c r="O48" s="149"/>
      <c r="P48" s="130">
        <f t="shared" si="3"/>
        <v>27075</v>
      </c>
      <c r="Q48" s="158"/>
      <c r="R48" s="135">
        <f t="shared" si="4"/>
        <v>6000</v>
      </c>
      <c r="S48" s="140"/>
      <c r="T48" s="141">
        <f t="shared" si="5"/>
        <v>84720</v>
      </c>
      <c r="U48" s="142"/>
      <c r="V48" s="141">
        <f t="shared" si="6"/>
        <v>42360</v>
      </c>
      <c r="W48" s="72"/>
      <c r="X48" s="3"/>
    </row>
    <row r="49" spans="2:24" s="19" customFormat="1" ht="15" customHeight="1">
      <c r="B49" s="49" t="s">
        <v>30</v>
      </c>
      <c r="C49" s="76">
        <v>530000</v>
      </c>
      <c r="D49" s="77"/>
      <c r="E49" s="76">
        <v>17670</v>
      </c>
      <c r="F49" s="78"/>
      <c r="G49" s="79">
        <v>515000</v>
      </c>
      <c r="H49" s="78" t="s">
        <v>0</v>
      </c>
      <c r="I49" s="80">
        <v>545000</v>
      </c>
      <c r="J49" s="81">
        <f t="shared" si="0"/>
        <v>32330</v>
      </c>
      <c r="K49" s="86"/>
      <c r="L49" s="87">
        <f t="shared" si="1"/>
        <v>24115</v>
      </c>
      <c r="M49" s="84"/>
      <c r="N49" s="59">
        <f t="shared" si="2"/>
        <v>36914.5</v>
      </c>
      <c r="O49" s="82"/>
      <c r="P49" s="60">
        <f t="shared" si="3"/>
        <v>28699.5</v>
      </c>
      <c r="Q49" s="85"/>
      <c r="R49" s="64">
        <f t="shared" si="4"/>
        <v>6360</v>
      </c>
      <c r="S49" s="73"/>
      <c r="T49" s="74">
        <f t="shared" si="5"/>
        <v>89803.2</v>
      </c>
      <c r="U49" s="75"/>
      <c r="V49" s="74">
        <f t="shared" si="6"/>
        <v>44901.6</v>
      </c>
      <c r="W49" s="73"/>
      <c r="X49" s="3"/>
    </row>
    <row r="50" spans="2:24" s="19" customFormat="1" ht="15" customHeight="1">
      <c r="B50" s="119" t="s">
        <v>31</v>
      </c>
      <c r="C50" s="143">
        <v>560000</v>
      </c>
      <c r="D50" s="153"/>
      <c r="E50" s="143">
        <v>18670</v>
      </c>
      <c r="F50" s="154"/>
      <c r="G50" s="155">
        <v>545000</v>
      </c>
      <c r="H50" s="154" t="s">
        <v>0</v>
      </c>
      <c r="I50" s="147">
        <v>575000</v>
      </c>
      <c r="J50" s="148">
        <f t="shared" si="0"/>
        <v>34160</v>
      </c>
      <c r="K50" s="156"/>
      <c r="L50" s="157">
        <f t="shared" si="1"/>
        <v>25480</v>
      </c>
      <c r="M50" s="151"/>
      <c r="N50" s="129">
        <f t="shared" si="2"/>
        <v>39004</v>
      </c>
      <c r="O50" s="149"/>
      <c r="P50" s="130">
        <f t="shared" si="3"/>
        <v>30323.999999999996</v>
      </c>
      <c r="Q50" s="152"/>
      <c r="R50" s="135">
        <f t="shared" si="4"/>
        <v>6720</v>
      </c>
      <c r="S50" s="140"/>
      <c r="T50" s="141">
        <f t="shared" si="5"/>
        <v>94886.40000000001</v>
      </c>
      <c r="U50" s="142"/>
      <c r="V50" s="141">
        <f t="shared" si="6"/>
        <v>47443.200000000004</v>
      </c>
      <c r="W50" s="140"/>
      <c r="X50" s="3"/>
    </row>
    <row r="51" spans="2:24" s="19" customFormat="1" ht="15" customHeight="1">
      <c r="B51" s="49" t="s">
        <v>32</v>
      </c>
      <c r="C51" s="76">
        <v>590000</v>
      </c>
      <c r="D51" s="77"/>
      <c r="E51" s="76">
        <v>19670</v>
      </c>
      <c r="F51" s="78"/>
      <c r="G51" s="79">
        <v>575000</v>
      </c>
      <c r="H51" s="78" t="s">
        <v>0</v>
      </c>
      <c r="I51" s="80">
        <v>605000</v>
      </c>
      <c r="J51" s="81">
        <f t="shared" si="0"/>
        <v>35990</v>
      </c>
      <c r="K51" s="86"/>
      <c r="L51" s="87">
        <f t="shared" si="1"/>
        <v>26845</v>
      </c>
      <c r="M51" s="84"/>
      <c r="N51" s="59">
        <f t="shared" si="2"/>
        <v>41093.5</v>
      </c>
      <c r="O51" s="82"/>
      <c r="P51" s="60">
        <f t="shared" si="3"/>
        <v>31948.499999999996</v>
      </c>
      <c r="Q51" s="85"/>
      <c r="R51" s="64">
        <f t="shared" si="4"/>
        <v>7080</v>
      </c>
      <c r="S51" s="73"/>
      <c r="T51" s="74">
        <f t="shared" si="5"/>
        <v>99969.6</v>
      </c>
      <c r="U51" s="75"/>
      <c r="V51" s="74">
        <f t="shared" si="6"/>
        <v>49984.8</v>
      </c>
      <c r="W51" s="73"/>
      <c r="X51" s="3"/>
    </row>
    <row r="52" spans="2:24" s="19" customFormat="1" ht="15" customHeight="1" thickBot="1">
      <c r="B52" s="119" t="s">
        <v>33</v>
      </c>
      <c r="C52" s="143">
        <v>620000</v>
      </c>
      <c r="D52" s="153"/>
      <c r="E52" s="143">
        <v>20670</v>
      </c>
      <c r="F52" s="154"/>
      <c r="G52" s="155">
        <v>605000</v>
      </c>
      <c r="H52" s="154" t="s">
        <v>0</v>
      </c>
      <c r="I52" s="147">
        <v>635000</v>
      </c>
      <c r="J52" s="148">
        <f t="shared" si="0"/>
        <v>37820</v>
      </c>
      <c r="K52" s="156"/>
      <c r="L52" s="157">
        <f t="shared" si="1"/>
        <v>28210</v>
      </c>
      <c r="M52" s="151"/>
      <c r="N52" s="129">
        <f t="shared" si="2"/>
        <v>43183</v>
      </c>
      <c r="O52" s="149"/>
      <c r="P52" s="130">
        <f t="shared" si="3"/>
        <v>33573</v>
      </c>
      <c r="Q52" s="158"/>
      <c r="R52" s="162">
        <f t="shared" si="4"/>
        <v>7440</v>
      </c>
      <c r="S52" s="163"/>
      <c r="T52" s="164">
        <f t="shared" si="5"/>
        <v>105052.8</v>
      </c>
      <c r="U52" s="165"/>
      <c r="V52" s="164">
        <f t="shared" si="6"/>
        <v>52526.4</v>
      </c>
      <c r="W52" s="166"/>
      <c r="X52" s="3"/>
    </row>
    <row r="53" spans="2:24" s="19" customFormat="1" ht="15" customHeight="1" thickTop="1">
      <c r="B53" s="91">
        <v>35</v>
      </c>
      <c r="C53" s="76">
        <v>650000</v>
      </c>
      <c r="D53" s="77"/>
      <c r="E53" s="76">
        <v>21670</v>
      </c>
      <c r="F53" s="78"/>
      <c r="G53" s="79">
        <v>635000</v>
      </c>
      <c r="H53" s="78" t="s">
        <v>0</v>
      </c>
      <c r="I53" s="80">
        <v>665000</v>
      </c>
      <c r="J53" s="81">
        <f t="shared" si="0"/>
        <v>39650</v>
      </c>
      <c r="K53" s="86"/>
      <c r="L53" s="87">
        <f t="shared" si="1"/>
        <v>29575</v>
      </c>
      <c r="M53" s="84"/>
      <c r="N53" s="59">
        <f t="shared" si="2"/>
        <v>45272.5</v>
      </c>
      <c r="O53" s="82"/>
      <c r="P53" s="60">
        <f t="shared" si="3"/>
        <v>35197.5</v>
      </c>
      <c r="Q53" s="92"/>
      <c r="R53" s="64">
        <f>C53*$R$16</f>
        <v>7800</v>
      </c>
      <c r="S53" s="73"/>
      <c r="T53" s="16"/>
      <c r="U53" s="16"/>
      <c r="V53" s="16"/>
      <c r="W53" s="16"/>
      <c r="X53" s="15"/>
    </row>
    <row r="54" spans="2:24" s="19" customFormat="1" ht="15" customHeight="1">
      <c r="B54" s="159">
        <v>36</v>
      </c>
      <c r="C54" s="143">
        <v>680000</v>
      </c>
      <c r="D54" s="153"/>
      <c r="E54" s="143">
        <v>22670</v>
      </c>
      <c r="F54" s="154"/>
      <c r="G54" s="155">
        <v>665000</v>
      </c>
      <c r="H54" s="154" t="s">
        <v>0</v>
      </c>
      <c r="I54" s="147">
        <v>695000</v>
      </c>
      <c r="J54" s="148">
        <f t="shared" si="0"/>
        <v>41480</v>
      </c>
      <c r="K54" s="156"/>
      <c r="L54" s="157">
        <f t="shared" si="1"/>
        <v>30940</v>
      </c>
      <c r="M54" s="151"/>
      <c r="N54" s="129">
        <f t="shared" si="2"/>
        <v>47362</v>
      </c>
      <c r="O54" s="149"/>
      <c r="P54" s="130">
        <f t="shared" si="3"/>
        <v>36822</v>
      </c>
      <c r="Q54" s="152"/>
      <c r="R54" s="135">
        <f>C54*$R$16</f>
        <v>8160</v>
      </c>
      <c r="S54" s="72"/>
      <c r="T54" s="16"/>
      <c r="U54" s="16"/>
      <c r="V54" s="16"/>
      <c r="W54" s="16"/>
      <c r="X54" s="15"/>
    </row>
    <row r="55" spans="2:24" s="19" customFormat="1" ht="15" customHeight="1">
      <c r="B55" s="91">
        <v>37</v>
      </c>
      <c r="C55" s="76">
        <v>710000</v>
      </c>
      <c r="D55" s="77"/>
      <c r="E55" s="76">
        <v>23670</v>
      </c>
      <c r="F55" s="78"/>
      <c r="G55" s="79">
        <v>695000</v>
      </c>
      <c r="H55" s="78" t="s">
        <v>0</v>
      </c>
      <c r="I55" s="80">
        <v>730000</v>
      </c>
      <c r="J55" s="81">
        <f t="shared" si="0"/>
        <v>43310</v>
      </c>
      <c r="K55" s="86"/>
      <c r="L55" s="87">
        <f t="shared" si="1"/>
        <v>32305</v>
      </c>
      <c r="M55" s="84"/>
      <c r="N55" s="59">
        <f t="shared" si="2"/>
        <v>49451.5</v>
      </c>
      <c r="O55" s="82"/>
      <c r="P55" s="60">
        <f t="shared" si="3"/>
        <v>38446.5</v>
      </c>
      <c r="Q55" s="85"/>
      <c r="R55" s="64">
        <f t="shared" si="4"/>
        <v>8520</v>
      </c>
      <c r="S55" s="93"/>
      <c r="T55" s="16"/>
      <c r="U55" s="16"/>
      <c r="V55" s="16"/>
      <c r="W55" s="16"/>
      <c r="X55" s="15"/>
    </row>
    <row r="56" spans="2:24" s="19" customFormat="1" ht="15" customHeight="1">
      <c r="B56" s="159">
        <v>38</v>
      </c>
      <c r="C56" s="143">
        <v>750000</v>
      </c>
      <c r="D56" s="153"/>
      <c r="E56" s="143">
        <v>25000</v>
      </c>
      <c r="F56" s="154"/>
      <c r="G56" s="155">
        <v>730000</v>
      </c>
      <c r="H56" s="154" t="s">
        <v>0</v>
      </c>
      <c r="I56" s="147">
        <v>770000</v>
      </c>
      <c r="J56" s="148">
        <f t="shared" si="0"/>
        <v>45750</v>
      </c>
      <c r="K56" s="156"/>
      <c r="L56" s="157">
        <f t="shared" si="1"/>
        <v>34125</v>
      </c>
      <c r="M56" s="151"/>
      <c r="N56" s="129">
        <f t="shared" si="2"/>
        <v>52237.5</v>
      </c>
      <c r="O56" s="149"/>
      <c r="P56" s="130">
        <f t="shared" si="3"/>
        <v>40612.5</v>
      </c>
      <c r="Q56" s="152"/>
      <c r="R56" s="135">
        <f t="shared" si="4"/>
        <v>9000</v>
      </c>
      <c r="S56" s="140"/>
      <c r="T56" s="16"/>
      <c r="U56" s="16"/>
      <c r="V56" s="16"/>
      <c r="W56" s="16"/>
      <c r="X56" s="15"/>
    </row>
    <row r="57" spans="2:24" s="19" customFormat="1" ht="15" customHeight="1">
      <c r="B57" s="91">
        <v>39</v>
      </c>
      <c r="C57" s="76">
        <v>790000</v>
      </c>
      <c r="D57" s="77"/>
      <c r="E57" s="76">
        <v>26330</v>
      </c>
      <c r="F57" s="78"/>
      <c r="G57" s="79">
        <v>770000</v>
      </c>
      <c r="H57" s="78" t="s">
        <v>0</v>
      </c>
      <c r="I57" s="80">
        <v>810000</v>
      </c>
      <c r="J57" s="81">
        <f t="shared" si="0"/>
        <v>48190</v>
      </c>
      <c r="K57" s="86"/>
      <c r="L57" s="87">
        <f t="shared" si="1"/>
        <v>35945</v>
      </c>
      <c r="M57" s="84"/>
      <c r="N57" s="59">
        <f t="shared" si="2"/>
        <v>55023.5</v>
      </c>
      <c r="O57" s="82"/>
      <c r="P57" s="60">
        <f t="shared" si="3"/>
        <v>42778.5</v>
      </c>
      <c r="Q57" s="85"/>
      <c r="R57" s="64">
        <f t="shared" si="4"/>
        <v>9480</v>
      </c>
      <c r="S57" s="73"/>
      <c r="T57" s="16"/>
      <c r="U57" s="16"/>
      <c r="V57" s="16"/>
      <c r="W57" s="16"/>
      <c r="X57" s="15"/>
    </row>
    <row r="58" spans="2:24" s="19" customFormat="1" ht="15" customHeight="1">
      <c r="B58" s="159">
        <v>40</v>
      </c>
      <c r="C58" s="143">
        <v>830000</v>
      </c>
      <c r="D58" s="153"/>
      <c r="E58" s="143">
        <v>27670</v>
      </c>
      <c r="F58" s="154"/>
      <c r="G58" s="155">
        <v>810000</v>
      </c>
      <c r="H58" s="154" t="s">
        <v>0</v>
      </c>
      <c r="I58" s="147">
        <v>855000</v>
      </c>
      <c r="J58" s="148">
        <f t="shared" si="0"/>
        <v>50630</v>
      </c>
      <c r="K58" s="156"/>
      <c r="L58" s="157">
        <f t="shared" si="1"/>
        <v>37765</v>
      </c>
      <c r="M58" s="151"/>
      <c r="N58" s="129">
        <f t="shared" si="2"/>
        <v>57809.5</v>
      </c>
      <c r="O58" s="149"/>
      <c r="P58" s="130">
        <f t="shared" si="3"/>
        <v>44944.5</v>
      </c>
      <c r="Q58" s="152"/>
      <c r="R58" s="135">
        <f t="shared" si="4"/>
        <v>9960</v>
      </c>
      <c r="S58" s="140"/>
      <c r="T58" s="16"/>
      <c r="U58" s="16"/>
      <c r="V58" s="16"/>
      <c r="W58" s="16"/>
      <c r="X58" s="15"/>
    </row>
    <row r="59" spans="2:24" s="19" customFormat="1" ht="15" customHeight="1">
      <c r="B59" s="91">
        <v>41</v>
      </c>
      <c r="C59" s="38">
        <v>880000</v>
      </c>
      <c r="D59" s="94"/>
      <c r="E59" s="38">
        <v>29330</v>
      </c>
      <c r="F59" s="95"/>
      <c r="G59" s="96">
        <v>855000</v>
      </c>
      <c r="H59" s="95" t="s">
        <v>0</v>
      </c>
      <c r="I59" s="97">
        <v>905000</v>
      </c>
      <c r="J59" s="98">
        <f t="shared" si="0"/>
        <v>53680</v>
      </c>
      <c r="K59" s="41"/>
      <c r="L59" s="99">
        <f t="shared" si="1"/>
        <v>40040</v>
      </c>
      <c r="M59" s="100"/>
      <c r="N59" s="59">
        <f t="shared" si="2"/>
        <v>61292</v>
      </c>
      <c r="O59" s="101"/>
      <c r="P59" s="60">
        <f t="shared" si="3"/>
        <v>47652</v>
      </c>
      <c r="Q59" s="102"/>
      <c r="R59" s="64">
        <f t="shared" si="4"/>
        <v>10560</v>
      </c>
      <c r="S59" s="73"/>
      <c r="T59" s="16"/>
      <c r="U59" s="16"/>
      <c r="V59" s="16"/>
      <c r="W59" s="16"/>
      <c r="X59" s="15"/>
    </row>
    <row r="60" spans="2:24" s="19" customFormat="1" ht="15" customHeight="1">
      <c r="B60" s="159">
        <v>42</v>
      </c>
      <c r="C60" s="120">
        <v>930000</v>
      </c>
      <c r="D60" s="121"/>
      <c r="E60" s="120">
        <v>31000</v>
      </c>
      <c r="F60" s="124"/>
      <c r="G60" s="133">
        <v>905000</v>
      </c>
      <c r="H60" s="124" t="s">
        <v>0</v>
      </c>
      <c r="I60" s="134">
        <v>955000</v>
      </c>
      <c r="J60" s="135">
        <f t="shared" si="0"/>
        <v>56730</v>
      </c>
      <c r="K60" s="123"/>
      <c r="L60" s="160">
        <f t="shared" si="1"/>
        <v>42315</v>
      </c>
      <c r="M60" s="138"/>
      <c r="N60" s="129">
        <f t="shared" si="2"/>
        <v>64774.5</v>
      </c>
      <c r="O60" s="136"/>
      <c r="P60" s="130">
        <f t="shared" si="3"/>
        <v>50359.5</v>
      </c>
      <c r="Q60" s="139"/>
      <c r="R60" s="135">
        <f t="shared" si="4"/>
        <v>11160</v>
      </c>
      <c r="S60" s="140"/>
      <c r="T60" s="16"/>
      <c r="U60" s="16"/>
      <c r="V60" s="16"/>
      <c r="W60" s="16"/>
      <c r="X60" s="15"/>
    </row>
    <row r="61" spans="2:47" s="19" customFormat="1" ht="15" customHeight="1">
      <c r="B61" s="103">
        <v>43</v>
      </c>
      <c r="C61" s="50">
        <v>980000</v>
      </c>
      <c r="D61" s="51"/>
      <c r="E61" s="50">
        <v>32670</v>
      </c>
      <c r="F61" s="54"/>
      <c r="G61" s="62">
        <v>955000</v>
      </c>
      <c r="H61" s="54" t="s">
        <v>0</v>
      </c>
      <c r="I61" s="63">
        <v>1005000</v>
      </c>
      <c r="J61" s="64">
        <f t="shared" si="0"/>
        <v>59780</v>
      </c>
      <c r="K61" s="65"/>
      <c r="L61" s="66">
        <f t="shared" si="1"/>
        <v>44590</v>
      </c>
      <c r="M61" s="67"/>
      <c r="N61" s="59">
        <f t="shared" si="2"/>
        <v>68257</v>
      </c>
      <c r="O61" s="65"/>
      <c r="P61" s="60">
        <f t="shared" si="3"/>
        <v>53067</v>
      </c>
      <c r="Q61" s="68"/>
      <c r="R61" s="64">
        <f t="shared" si="4"/>
        <v>11760</v>
      </c>
      <c r="S61" s="73"/>
      <c r="T61" s="16"/>
      <c r="U61" s="16"/>
      <c r="V61" s="16"/>
      <c r="W61" s="16"/>
      <c r="X61" s="2"/>
      <c r="Y61" s="3"/>
      <c r="Z61" s="3"/>
      <c r="AA61" s="3"/>
      <c r="AB61" s="3"/>
      <c r="AC61" s="3"/>
      <c r="AD61" s="3"/>
      <c r="AE61" s="3"/>
      <c r="AF61" s="3"/>
      <c r="AG61" s="3"/>
      <c r="AH61" s="3"/>
      <c r="AI61" s="3"/>
      <c r="AJ61" s="3"/>
      <c r="AK61" s="3"/>
      <c r="AL61" s="3"/>
      <c r="AM61" s="3"/>
      <c r="AN61" s="3"/>
      <c r="AO61" s="3"/>
      <c r="AP61" s="3"/>
      <c r="AQ61" s="3"/>
      <c r="AR61" s="3"/>
      <c r="AS61" s="3"/>
      <c r="AT61" s="3"/>
      <c r="AU61" s="3"/>
    </row>
    <row r="62" spans="2:47" s="19" customFormat="1" ht="15" customHeight="1">
      <c r="B62" s="161">
        <v>44</v>
      </c>
      <c r="C62" s="123">
        <v>1030000</v>
      </c>
      <c r="D62" s="138"/>
      <c r="E62" s="123">
        <v>34330</v>
      </c>
      <c r="F62" s="128"/>
      <c r="G62" s="123">
        <v>1005000</v>
      </c>
      <c r="H62" s="124" t="s">
        <v>0</v>
      </c>
      <c r="I62" s="122">
        <v>1055000</v>
      </c>
      <c r="J62" s="135">
        <f t="shared" si="0"/>
        <v>62830</v>
      </c>
      <c r="K62" s="136"/>
      <c r="L62" s="137">
        <f t="shared" si="1"/>
        <v>46865</v>
      </c>
      <c r="M62" s="138"/>
      <c r="N62" s="129">
        <f t="shared" si="2"/>
        <v>71739.5</v>
      </c>
      <c r="O62" s="136"/>
      <c r="P62" s="130">
        <f t="shared" si="3"/>
        <v>55774.5</v>
      </c>
      <c r="Q62" s="139"/>
      <c r="R62" s="135">
        <f t="shared" si="4"/>
        <v>12360</v>
      </c>
      <c r="S62" s="72"/>
      <c r="T62" s="16"/>
      <c r="U62" s="16"/>
      <c r="V62" s="16"/>
      <c r="W62" s="16"/>
      <c r="X62" s="2"/>
      <c r="Y62" s="3"/>
      <c r="Z62" s="3"/>
      <c r="AA62" s="3"/>
      <c r="AB62" s="3"/>
      <c r="AC62" s="3"/>
      <c r="AD62" s="3"/>
      <c r="AE62" s="3"/>
      <c r="AF62" s="3"/>
      <c r="AG62" s="3"/>
      <c r="AH62" s="3"/>
      <c r="AI62" s="3"/>
      <c r="AJ62" s="3"/>
      <c r="AK62" s="3"/>
      <c r="AL62" s="3"/>
      <c r="AM62" s="3"/>
      <c r="AN62" s="3"/>
      <c r="AO62" s="3"/>
      <c r="AP62" s="3"/>
      <c r="AQ62" s="3"/>
      <c r="AR62" s="3"/>
      <c r="AS62" s="3"/>
      <c r="AT62" s="3"/>
      <c r="AU62" s="3"/>
    </row>
    <row r="63" spans="2:47" s="19" customFormat="1" ht="15" customHeight="1">
      <c r="B63" s="104">
        <v>45</v>
      </c>
      <c r="C63" s="53">
        <v>1090000</v>
      </c>
      <c r="D63" s="67"/>
      <c r="E63" s="53">
        <v>36330</v>
      </c>
      <c r="F63" s="58"/>
      <c r="G63" s="53">
        <v>1055000</v>
      </c>
      <c r="H63" s="54" t="s">
        <v>0</v>
      </c>
      <c r="I63" s="52">
        <v>1115000</v>
      </c>
      <c r="J63" s="64">
        <f t="shared" si="0"/>
        <v>66490</v>
      </c>
      <c r="K63" s="65"/>
      <c r="L63" s="66">
        <f t="shared" si="1"/>
        <v>49595</v>
      </c>
      <c r="M63" s="67"/>
      <c r="N63" s="59">
        <f t="shared" si="2"/>
        <v>75918.5</v>
      </c>
      <c r="O63" s="65"/>
      <c r="P63" s="60">
        <f t="shared" si="3"/>
        <v>59023.5</v>
      </c>
      <c r="Q63" s="68"/>
      <c r="R63" s="64">
        <f t="shared" si="4"/>
        <v>13080</v>
      </c>
      <c r="S63" s="73"/>
      <c r="T63" s="16"/>
      <c r="U63" s="16"/>
      <c r="V63" s="16"/>
      <c r="W63" s="16"/>
      <c r="X63" s="2"/>
      <c r="Y63" s="3"/>
      <c r="Z63" s="3"/>
      <c r="AA63" s="3"/>
      <c r="AB63" s="3"/>
      <c r="AC63" s="3"/>
      <c r="AD63" s="3"/>
      <c r="AE63" s="3"/>
      <c r="AF63" s="3"/>
      <c r="AG63" s="3"/>
      <c r="AH63" s="3"/>
      <c r="AI63" s="3"/>
      <c r="AJ63" s="3"/>
      <c r="AK63" s="3"/>
      <c r="AL63" s="3"/>
      <c r="AM63" s="3"/>
      <c r="AN63" s="3"/>
      <c r="AO63" s="3"/>
      <c r="AP63" s="3"/>
      <c r="AQ63" s="3"/>
      <c r="AR63" s="3"/>
      <c r="AS63" s="3"/>
      <c r="AT63" s="3"/>
      <c r="AU63" s="3"/>
    </row>
    <row r="64" spans="2:47" s="19" customFormat="1" ht="15" customHeight="1">
      <c r="B64" s="161">
        <v>46</v>
      </c>
      <c r="C64" s="123">
        <v>1150000</v>
      </c>
      <c r="D64" s="138"/>
      <c r="E64" s="123">
        <v>38330</v>
      </c>
      <c r="F64" s="128"/>
      <c r="G64" s="123">
        <v>1115000</v>
      </c>
      <c r="H64" s="124" t="s">
        <v>0</v>
      </c>
      <c r="I64" s="122">
        <v>1175000</v>
      </c>
      <c r="J64" s="135">
        <f t="shared" si="0"/>
        <v>70150</v>
      </c>
      <c r="K64" s="136"/>
      <c r="L64" s="137">
        <f t="shared" si="1"/>
        <v>52325</v>
      </c>
      <c r="M64" s="138"/>
      <c r="N64" s="129">
        <f t="shared" si="2"/>
        <v>80097.5</v>
      </c>
      <c r="O64" s="136"/>
      <c r="P64" s="130">
        <f t="shared" si="3"/>
        <v>62272.49999999999</v>
      </c>
      <c r="Q64" s="139"/>
      <c r="R64" s="162">
        <f t="shared" si="4"/>
        <v>13800</v>
      </c>
      <c r="S64" s="90"/>
      <c r="T64" s="16"/>
      <c r="U64" s="16"/>
      <c r="V64" s="16"/>
      <c r="W64" s="16"/>
      <c r="X64" s="2"/>
      <c r="Y64" s="3"/>
      <c r="Z64" s="3"/>
      <c r="AA64" s="3"/>
      <c r="AB64" s="3"/>
      <c r="AC64" s="3"/>
      <c r="AD64" s="3"/>
      <c r="AE64" s="3"/>
      <c r="AF64" s="3"/>
      <c r="AG64" s="3"/>
      <c r="AH64" s="3"/>
      <c r="AI64" s="3"/>
      <c r="AJ64" s="3"/>
      <c r="AK64" s="3"/>
      <c r="AL64" s="3"/>
      <c r="AM64" s="3"/>
      <c r="AN64" s="3"/>
      <c r="AO64" s="3"/>
      <c r="AP64" s="3"/>
      <c r="AQ64" s="3"/>
      <c r="AR64" s="3"/>
      <c r="AS64" s="3"/>
      <c r="AT64" s="3"/>
      <c r="AU64" s="3"/>
    </row>
    <row r="65" spans="2:47" s="19" customFormat="1" ht="15" customHeight="1" thickBot="1">
      <c r="B65" s="105">
        <v>47</v>
      </c>
      <c r="C65" s="106">
        <v>1210000</v>
      </c>
      <c r="D65" s="107"/>
      <c r="E65" s="106">
        <v>40330</v>
      </c>
      <c r="F65" s="108"/>
      <c r="G65" s="106">
        <v>1175000</v>
      </c>
      <c r="H65" s="109" t="s">
        <v>0</v>
      </c>
      <c r="I65" s="110"/>
      <c r="J65" s="111">
        <f t="shared" si="0"/>
        <v>73810</v>
      </c>
      <c r="K65" s="112"/>
      <c r="L65" s="113">
        <f t="shared" si="1"/>
        <v>55055</v>
      </c>
      <c r="M65" s="107"/>
      <c r="N65" s="114">
        <f t="shared" si="2"/>
        <v>84276.5</v>
      </c>
      <c r="O65" s="112"/>
      <c r="P65" s="115">
        <f t="shared" si="3"/>
        <v>65521.49999999999</v>
      </c>
      <c r="Q65" s="116"/>
      <c r="R65" s="111">
        <f t="shared" si="4"/>
        <v>14520</v>
      </c>
      <c r="S65" s="117"/>
      <c r="T65" s="16"/>
      <c r="U65" s="16"/>
      <c r="V65" s="16"/>
      <c r="W65" s="16"/>
      <c r="X65" s="2"/>
      <c r="Y65" s="3"/>
      <c r="Z65" s="3"/>
      <c r="AA65" s="3"/>
      <c r="AB65" s="3"/>
      <c r="AC65" s="3"/>
      <c r="AD65" s="3"/>
      <c r="AE65" s="3"/>
      <c r="AF65" s="3"/>
      <c r="AG65" s="3"/>
      <c r="AH65" s="3"/>
      <c r="AI65" s="3"/>
      <c r="AJ65" s="3"/>
      <c r="AK65" s="3"/>
      <c r="AL65" s="3"/>
      <c r="AM65" s="3"/>
      <c r="AN65" s="3"/>
      <c r="AO65" s="3"/>
      <c r="AP65" s="3"/>
      <c r="AQ65" s="3"/>
      <c r="AR65" s="3"/>
      <c r="AS65" s="3"/>
      <c r="AT65" s="3"/>
      <c r="AU65" s="3"/>
    </row>
    <row r="66" spans="2:24" s="19" customFormat="1" ht="5.25" customHeight="1" thickTop="1">
      <c r="B66" s="17"/>
      <c r="C66" s="17"/>
      <c r="D66" s="17"/>
      <c r="E66" s="17"/>
      <c r="F66" s="17"/>
      <c r="G66" s="17"/>
      <c r="H66" s="17"/>
      <c r="I66" s="17"/>
      <c r="J66" s="17"/>
      <c r="K66" s="17"/>
      <c r="L66" s="17"/>
      <c r="M66" s="17"/>
      <c r="N66" s="17"/>
      <c r="O66" s="17"/>
      <c r="P66" s="17"/>
      <c r="Q66" s="17"/>
      <c r="R66" s="17"/>
      <c r="S66" s="17"/>
      <c r="T66" s="17"/>
      <c r="U66" s="17"/>
      <c r="V66" s="17"/>
      <c r="W66" s="17"/>
      <c r="X66" s="17"/>
    </row>
    <row r="67" spans="1:24" s="19" customFormat="1" ht="12.75" customHeight="1">
      <c r="A67" s="287" t="s">
        <v>68</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row>
    <row r="68" spans="1:23" s="19" customFormat="1" ht="12.75" customHeight="1">
      <c r="A68" s="288" t="s">
        <v>58</v>
      </c>
      <c r="B68" s="288"/>
      <c r="C68" s="288"/>
      <c r="D68" s="288"/>
      <c r="E68" s="288"/>
      <c r="F68" s="288"/>
      <c r="G68" s="288"/>
      <c r="H68" s="288"/>
      <c r="I68" s="288"/>
      <c r="J68" s="288"/>
      <c r="K68" s="288"/>
      <c r="L68" s="288"/>
      <c r="M68" s="288"/>
      <c r="N68" s="288"/>
      <c r="O68" s="288"/>
      <c r="P68" s="288"/>
      <c r="Q68" s="288"/>
      <c r="R68" s="288"/>
      <c r="S68" s="288"/>
      <c r="T68" s="289"/>
      <c r="U68" s="289"/>
      <c r="V68" s="289"/>
      <c r="W68" s="289"/>
    </row>
    <row r="69" spans="1:24" s="19" customFormat="1" ht="3" customHeight="1">
      <c r="A69" s="168"/>
      <c r="B69" s="18" t="s">
        <v>53</v>
      </c>
      <c r="C69" s="18"/>
      <c r="D69" s="18"/>
      <c r="E69" s="18"/>
      <c r="F69" s="18"/>
      <c r="G69" s="18"/>
      <c r="H69" s="18"/>
      <c r="I69" s="18"/>
      <c r="J69" s="18"/>
      <c r="K69" s="18"/>
      <c r="L69" s="18"/>
      <c r="M69" s="18"/>
      <c r="N69" s="18"/>
      <c r="O69" s="18"/>
      <c r="P69" s="18"/>
      <c r="Q69" s="18"/>
      <c r="R69" s="18"/>
      <c r="S69" s="18"/>
      <c r="T69" s="18"/>
      <c r="U69" s="18"/>
      <c r="V69" s="18"/>
      <c r="W69" s="18"/>
      <c r="X69" s="18"/>
    </row>
    <row r="70" spans="1:24" s="19" customFormat="1" ht="12.75" customHeight="1">
      <c r="A70" s="290" t="s">
        <v>69</v>
      </c>
      <c r="B70" s="290"/>
      <c r="C70" s="290"/>
      <c r="D70" s="290"/>
      <c r="E70" s="290"/>
      <c r="F70" s="290"/>
      <c r="G70" s="290"/>
      <c r="H70" s="290"/>
      <c r="I70" s="290"/>
      <c r="J70" s="290"/>
      <c r="K70" s="290"/>
      <c r="L70" s="290"/>
      <c r="M70" s="290"/>
      <c r="N70" s="290"/>
      <c r="O70" s="290"/>
      <c r="P70" s="290"/>
      <c r="Q70" s="290"/>
      <c r="R70" s="290"/>
      <c r="S70" s="290"/>
      <c r="T70" s="290"/>
      <c r="U70" s="290"/>
      <c r="V70" s="290"/>
      <c r="W70" s="169"/>
      <c r="X70" s="168"/>
    </row>
    <row r="71" spans="1:23" s="19" customFormat="1" ht="12.75" customHeight="1">
      <c r="A71" s="288" t="s">
        <v>60</v>
      </c>
      <c r="B71" s="288"/>
      <c r="C71" s="288"/>
      <c r="D71" s="288"/>
      <c r="E71" s="288"/>
      <c r="F71" s="288"/>
      <c r="G71" s="288"/>
      <c r="H71" s="288"/>
      <c r="I71" s="288"/>
      <c r="J71" s="288"/>
      <c r="K71" s="288"/>
      <c r="L71" s="288"/>
      <c r="M71" s="288"/>
      <c r="N71" s="288"/>
      <c r="O71" s="288"/>
      <c r="P71" s="288"/>
      <c r="Q71" s="288"/>
      <c r="R71" s="288"/>
      <c r="S71" s="288"/>
      <c r="T71" s="289"/>
      <c r="U71" s="289"/>
      <c r="V71" s="289"/>
      <c r="W71" s="289"/>
    </row>
    <row r="72" spans="1:23" s="19" customFormat="1" ht="3.75" customHeight="1">
      <c r="A72" s="291"/>
      <c r="B72" s="291"/>
      <c r="C72" s="291"/>
      <c r="D72" s="291"/>
      <c r="E72" s="291"/>
      <c r="F72" s="291"/>
      <c r="G72" s="291"/>
      <c r="H72" s="291"/>
      <c r="I72" s="291"/>
      <c r="J72" s="291"/>
      <c r="K72" s="291"/>
      <c r="L72" s="291"/>
      <c r="M72" s="291"/>
      <c r="N72" s="291"/>
      <c r="O72" s="291"/>
      <c r="P72" s="291"/>
      <c r="Q72" s="291"/>
      <c r="R72" s="167"/>
      <c r="S72" s="167"/>
      <c r="T72" s="167"/>
      <c r="U72" s="167"/>
      <c r="V72" s="167"/>
      <c r="W72" s="167"/>
    </row>
    <row r="73" spans="1:24" s="19" customFormat="1" ht="12.75" customHeight="1">
      <c r="A73" s="292" t="s">
        <v>64</v>
      </c>
      <c r="B73" s="292"/>
      <c r="C73" s="292"/>
      <c r="D73" s="292"/>
      <c r="E73" s="292"/>
      <c r="F73" s="292"/>
      <c r="G73" s="292"/>
      <c r="H73" s="292"/>
      <c r="I73" s="292"/>
      <c r="J73" s="292"/>
      <c r="K73" s="292"/>
      <c r="L73" s="292"/>
      <c r="M73" s="292"/>
      <c r="N73" s="292"/>
      <c r="O73" s="292"/>
      <c r="P73" s="292"/>
      <c r="Q73" s="292"/>
      <c r="R73" s="292"/>
      <c r="S73" s="292"/>
      <c r="T73" s="292"/>
      <c r="U73" s="292"/>
      <c r="V73" s="292"/>
      <c r="W73" s="292"/>
      <c r="X73" s="292"/>
    </row>
    <row r="74" spans="1:24" s="19" customFormat="1" ht="12.75" customHeight="1">
      <c r="A74" s="292" t="s">
        <v>63</v>
      </c>
      <c r="B74" s="292"/>
      <c r="C74" s="292"/>
      <c r="D74" s="292"/>
      <c r="E74" s="292"/>
      <c r="F74" s="292"/>
      <c r="G74" s="292"/>
      <c r="H74" s="292"/>
      <c r="I74" s="292"/>
      <c r="J74" s="292"/>
      <c r="K74" s="292"/>
      <c r="L74" s="292"/>
      <c r="M74" s="292"/>
      <c r="N74" s="292"/>
      <c r="O74" s="292"/>
      <c r="P74" s="292"/>
      <c r="Q74" s="292"/>
      <c r="R74" s="292"/>
      <c r="S74" s="292"/>
      <c r="T74" s="292"/>
      <c r="U74" s="292"/>
      <c r="V74" s="292"/>
      <c r="W74" s="292"/>
      <c r="X74" s="292"/>
    </row>
    <row r="75" spans="1:23" s="19" customFormat="1" ht="3"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row>
    <row r="76" spans="1:24" s="19" customFormat="1" ht="12" customHeight="1">
      <c r="A76" s="290" t="s">
        <v>65</v>
      </c>
      <c r="B76" s="290"/>
      <c r="C76" s="290"/>
      <c r="D76" s="290"/>
      <c r="E76" s="290"/>
      <c r="F76" s="290"/>
      <c r="G76" s="290"/>
      <c r="H76" s="290"/>
      <c r="I76" s="290"/>
      <c r="J76" s="290"/>
      <c r="K76" s="290"/>
      <c r="L76" s="290"/>
      <c r="M76" s="290"/>
      <c r="N76" s="290"/>
      <c r="O76" s="290"/>
      <c r="P76" s="290"/>
      <c r="Q76" s="290"/>
      <c r="R76" s="290"/>
      <c r="S76" s="290"/>
      <c r="T76" s="290"/>
      <c r="U76" s="290"/>
      <c r="V76" s="290"/>
      <c r="W76" s="290"/>
      <c r="X76" s="290"/>
    </row>
    <row r="77" spans="1:23" s="19" customFormat="1" ht="3"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row>
    <row r="78" spans="1:24" s="19" customFormat="1" ht="12" customHeight="1">
      <c r="A78" s="296" t="s">
        <v>59</v>
      </c>
      <c r="B78" s="296"/>
      <c r="C78" s="296"/>
      <c r="D78" s="296"/>
      <c r="E78" s="296"/>
      <c r="F78" s="296"/>
      <c r="G78" s="296"/>
      <c r="H78" s="296"/>
      <c r="I78" s="296"/>
      <c r="J78" s="296"/>
      <c r="K78" s="296"/>
      <c r="L78" s="296"/>
      <c r="M78" s="296"/>
      <c r="N78" s="296"/>
      <c r="O78" s="296"/>
      <c r="P78" s="296"/>
      <c r="Q78" s="296"/>
      <c r="R78" s="296"/>
      <c r="S78" s="296"/>
      <c r="T78" s="296"/>
      <c r="U78" s="296"/>
      <c r="V78" s="296"/>
      <c r="W78" s="296"/>
      <c r="X78" s="296"/>
    </row>
    <row r="79" spans="1:23" s="19" customFormat="1" ht="2.25" customHeight="1">
      <c r="A79" s="291"/>
      <c r="B79" s="291"/>
      <c r="C79" s="291"/>
      <c r="D79" s="291"/>
      <c r="E79" s="291"/>
      <c r="F79" s="291"/>
      <c r="G79" s="291"/>
      <c r="H79" s="291"/>
      <c r="I79" s="291"/>
      <c r="J79" s="291"/>
      <c r="K79" s="291"/>
      <c r="L79" s="291"/>
      <c r="M79" s="291"/>
      <c r="N79" s="291"/>
      <c r="O79" s="291"/>
      <c r="P79" s="291"/>
      <c r="Q79" s="291"/>
      <c r="R79" s="167"/>
      <c r="S79" s="167"/>
      <c r="T79" s="167"/>
      <c r="U79" s="167"/>
      <c r="V79" s="167"/>
      <c r="W79" s="167"/>
    </row>
    <row r="80" spans="1:24" s="19" customFormat="1" ht="12.75" customHeight="1">
      <c r="A80" s="293" t="s">
        <v>38</v>
      </c>
      <c r="B80" s="293"/>
      <c r="C80" s="293"/>
      <c r="D80" s="293"/>
      <c r="E80" s="293"/>
      <c r="F80" s="293"/>
      <c r="G80" s="293"/>
      <c r="H80" s="293"/>
      <c r="I80" s="293"/>
      <c r="J80" s="293"/>
      <c r="K80" s="293"/>
      <c r="L80" s="293"/>
      <c r="M80" s="293"/>
      <c r="N80" s="293"/>
      <c r="O80" s="293"/>
      <c r="P80" s="293"/>
      <c r="Q80" s="293"/>
      <c r="R80" s="293"/>
      <c r="S80" s="293"/>
      <c r="T80" s="293"/>
      <c r="U80" s="293"/>
      <c r="V80" s="293"/>
      <c r="W80" s="293"/>
      <c r="X80" s="18"/>
    </row>
    <row r="81" spans="1:24" s="19" customFormat="1" ht="12.75" customHeight="1">
      <c r="A81" s="297" t="s">
        <v>54</v>
      </c>
      <c r="B81" s="297"/>
      <c r="C81" s="297"/>
      <c r="D81" s="297"/>
      <c r="E81" s="297"/>
      <c r="F81" s="297"/>
      <c r="G81" s="297"/>
      <c r="H81" s="297"/>
      <c r="I81" s="297"/>
      <c r="J81" s="297"/>
      <c r="K81" s="297"/>
      <c r="L81" s="297"/>
      <c r="M81" s="297"/>
      <c r="N81" s="297"/>
      <c r="O81" s="297"/>
      <c r="P81" s="297"/>
      <c r="Q81" s="297"/>
      <c r="R81" s="297"/>
      <c r="S81" s="297"/>
      <c r="T81" s="297"/>
      <c r="U81" s="297"/>
      <c r="V81" s="297"/>
      <c r="W81" s="297"/>
      <c r="X81" s="18"/>
    </row>
    <row r="82" spans="1:24" s="19" customFormat="1" ht="12.75" customHeight="1">
      <c r="A82" s="298" t="s">
        <v>55</v>
      </c>
      <c r="B82" s="299"/>
      <c r="C82" s="299"/>
      <c r="D82" s="299"/>
      <c r="E82" s="299"/>
      <c r="F82" s="299"/>
      <c r="G82" s="299"/>
      <c r="H82" s="299"/>
      <c r="I82" s="299"/>
      <c r="J82" s="299"/>
      <c r="K82" s="299"/>
      <c r="L82" s="299"/>
      <c r="M82" s="299"/>
      <c r="N82" s="299"/>
      <c r="O82" s="299"/>
      <c r="P82" s="299"/>
      <c r="Q82" s="299"/>
      <c r="R82" s="299"/>
      <c r="S82" s="299"/>
      <c r="T82" s="299"/>
      <c r="U82" s="299"/>
      <c r="V82" s="299"/>
      <c r="W82" s="299"/>
      <c r="X82" s="18"/>
    </row>
    <row r="83" spans="1:24" s="19" customFormat="1" ht="3" customHeight="1">
      <c r="A83" s="168"/>
      <c r="B83" s="18"/>
      <c r="C83" s="18"/>
      <c r="D83" s="18"/>
      <c r="E83" s="18"/>
      <c r="F83" s="18"/>
      <c r="G83" s="18"/>
      <c r="H83" s="18"/>
      <c r="I83" s="18"/>
      <c r="J83" s="18"/>
      <c r="K83" s="18"/>
      <c r="L83" s="18"/>
      <c r="M83" s="18"/>
      <c r="N83" s="18"/>
      <c r="O83" s="18"/>
      <c r="P83" s="18"/>
      <c r="Q83" s="18"/>
      <c r="R83" s="18"/>
      <c r="S83" s="18"/>
      <c r="T83" s="18"/>
      <c r="U83" s="18"/>
      <c r="V83" s="18"/>
      <c r="W83" s="18"/>
      <c r="X83" s="18"/>
    </row>
    <row r="84" spans="1:24" s="19" customFormat="1" ht="12.75" customHeight="1">
      <c r="A84" s="293" t="s">
        <v>66</v>
      </c>
      <c r="B84" s="300"/>
      <c r="C84" s="300"/>
      <c r="D84" s="300"/>
      <c r="E84" s="300"/>
      <c r="F84" s="300"/>
      <c r="G84" s="300"/>
      <c r="H84" s="300"/>
      <c r="I84" s="300"/>
      <c r="J84" s="300"/>
      <c r="K84" s="300"/>
      <c r="L84" s="300"/>
      <c r="M84" s="300"/>
      <c r="N84" s="300"/>
      <c r="O84" s="300"/>
      <c r="P84" s="300"/>
      <c r="Q84" s="300"/>
      <c r="R84" s="169"/>
      <c r="S84" s="169"/>
      <c r="T84" s="169"/>
      <c r="U84" s="169"/>
      <c r="V84" s="169"/>
      <c r="W84" s="169"/>
      <c r="X84" s="168"/>
    </row>
    <row r="85" spans="1:23" s="19" customFormat="1" ht="12.75" customHeight="1">
      <c r="A85" s="288" t="s">
        <v>39</v>
      </c>
      <c r="B85" s="288"/>
      <c r="C85" s="288"/>
      <c r="D85" s="288"/>
      <c r="E85" s="288"/>
      <c r="F85" s="288"/>
      <c r="G85" s="288"/>
      <c r="H85" s="288"/>
      <c r="I85" s="288"/>
      <c r="J85" s="288"/>
      <c r="K85" s="288"/>
      <c r="L85" s="288"/>
      <c r="M85" s="288"/>
      <c r="N85" s="288"/>
      <c r="O85" s="288"/>
      <c r="P85" s="288"/>
      <c r="Q85" s="288"/>
      <c r="R85" s="288"/>
      <c r="S85" s="288"/>
      <c r="T85" s="289"/>
      <c r="U85" s="289"/>
      <c r="V85" s="289"/>
      <c r="W85" s="289"/>
    </row>
    <row r="86" spans="1:23" s="19" customFormat="1" ht="12.75" customHeight="1">
      <c r="A86" s="288" t="s">
        <v>56</v>
      </c>
      <c r="B86" s="288"/>
      <c r="C86" s="288"/>
      <c r="D86" s="288"/>
      <c r="E86" s="288"/>
      <c r="F86" s="288"/>
      <c r="G86" s="288"/>
      <c r="H86" s="288"/>
      <c r="I86" s="288"/>
      <c r="J86" s="288"/>
      <c r="K86" s="288"/>
      <c r="L86" s="288"/>
      <c r="M86" s="288"/>
      <c r="N86" s="288"/>
      <c r="O86" s="288"/>
      <c r="P86" s="288"/>
      <c r="Q86" s="288"/>
      <c r="R86" s="288"/>
      <c r="S86" s="288"/>
      <c r="T86" s="289"/>
      <c r="U86" s="289"/>
      <c r="V86" s="289"/>
      <c r="W86" s="289"/>
    </row>
    <row r="87" spans="1:23" s="19" customFormat="1" ht="12.75" customHeight="1">
      <c r="A87" s="288" t="s">
        <v>40</v>
      </c>
      <c r="B87" s="288"/>
      <c r="C87" s="288"/>
      <c r="D87" s="288"/>
      <c r="E87" s="288"/>
      <c r="F87" s="288"/>
      <c r="G87" s="288"/>
      <c r="H87" s="288"/>
      <c r="I87" s="288"/>
      <c r="J87" s="288"/>
      <c r="K87" s="288"/>
      <c r="L87" s="288"/>
      <c r="M87" s="288"/>
      <c r="N87" s="288"/>
      <c r="O87" s="288"/>
      <c r="P87" s="288"/>
      <c r="Q87" s="288"/>
      <c r="R87" s="288"/>
      <c r="S87" s="288"/>
      <c r="T87" s="289"/>
      <c r="U87" s="289"/>
      <c r="V87" s="289"/>
      <c r="W87" s="289"/>
    </row>
    <row r="88" spans="1:23" s="19" customFormat="1" ht="3.75" customHeight="1">
      <c r="A88" s="291"/>
      <c r="B88" s="291"/>
      <c r="C88" s="291"/>
      <c r="D88" s="291"/>
      <c r="E88" s="291"/>
      <c r="F88" s="291"/>
      <c r="G88" s="291"/>
      <c r="H88" s="291"/>
      <c r="I88" s="291"/>
      <c r="J88" s="291"/>
      <c r="K88" s="291"/>
      <c r="L88" s="291"/>
      <c r="M88" s="291"/>
      <c r="N88" s="291"/>
      <c r="O88" s="291"/>
      <c r="P88" s="291"/>
      <c r="Q88" s="291"/>
      <c r="R88" s="167"/>
      <c r="S88" s="167"/>
      <c r="T88" s="167"/>
      <c r="U88" s="167"/>
      <c r="V88" s="167"/>
      <c r="W88" s="167"/>
    </row>
    <row r="89" spans="1:23" s="19" customFormat="1" ht="12.75" customHeight="1">
      <c r="A89" s="293" t="s">
        <v>34</v>
      </c>
      <c r="B89" s="293"/>
      <c r="C89" s="293"/>
      <c r="D89" s="293"/>
      <c r="E89" s="293"/>
      <c r="F89" s="293"/>
      <c r="G89" s="293"/>
      <c r="H89" s="293"/>
      <c r="I89" s="293"/>
      <c r="J89" s="293"/>
      <c r="K89" s="293"/>
      <c r="L89" s="293"/>
      <c r="M89" s="293"/>
      <c r="N89" s="293"/>
      <c r="O89" s="293"/>
      <c r="P89" s="293"/>
      <c r="Q89" s="293"/>
      <c r="R89" s="293"/>
      <c r="S89" s="293"/>
      <c r="T89" s="293"/>
      <c r="U89" s="293"/>
      <c r="V89" s="293"/>
      <c r="W89" s="167"/>
    </row>
    <row r="90" spans="1:23" s="19" customFormat="1" ht="12.75" customHeight="1">
      <c r="A90" s="294" t="s">
        <v>35</v>
      </c>
      <c r="B90" s="294"/>
      <c r="C90" s="294"/>
      <c r="D90" s="294"/>
      <c r="E90" s="294"/>
      <c r="F90" s="294"/>
      <c r="G90" s="294"/>
      <c r="H90" s="294"/>
      <c r="I90" s="294"/>
      <c r="J90" s="294"/>
      <c r="K90" s="294"/>
      <c r="L90" s="294"/>
      <c r="M90" s="294"/>
      <c r="N90" s="294"/>
      <c r="O90" s="294"/>
      <c r="P90" s="294"/>
      <c r="Q90" s="294"/>
      <c r="R90" s="294"/>
      <c r="S90" s="294"/>
      <c r="T90" s="295"/>
      <c r="U90" s="295"/>
      <c r="V90" s="295"/>
      <c r="W90" s="167"/>
    </row>
    <row r="91" spans="1:23" s="19" customFormat="1" ht="3.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row>
    <row r="92" spans="1:23" s="19" customFormat="1" ht="12.75" customHeight="1">
      <c r="A92" s="293" t="s">
        <v>36</v>
      </c>
      <c r="B92" s="293"/>
      <c r="C92" s="293"/>
      <c r="D92" s="293"/>
      <c r="E92" s="293"/>
      <c r="F92" s="293"/>
      <c r="G92" s="293"/>
      <c r="H92" s="293"/>
      <c r="I92" s="293"/>
      <c r="J92" s="293"/>
      <c r="K92" s="293"/>
      <c r="L92" s="293"/>
      <c r="M92" s="293"/>
      <c r="N92" s="293"/>
      <c r="O92" s="293"/>
      <c r="P92" s="293"/>
      <c r="Q92" s="293"/>
      <c r="R92" s="167"/>
      <c r="S92" s="167"/>
      <c r="T92" s="167"/>
      <c r="U92" s="167"/>
      <c r="V92" s="167"/>
      <c r="W92" s="167"/>
    </row>
    <row r="93" spans="1:23" s="19" customFormat="1" ht="12.75" customHeight="1">
      <c r="A93" s="288" t="s">
        <v>37</v>
      </c>
      <c r="B93" s="288"/>
      <c r="C93" s="288"/>
      <c r="D93" s="288"/>
      <c r="E93" s="288"/>
      <c r="F93" s="288"/>
      <c r="G93" s="288"/>
      <c r="H93" s="288"/>
      <c r="I93" s="288"/>
      <c r="J93" s="288"/>
      <c r="K93" s="288"/>
      <c r="L93" s="288"/>
      <c r="M93" s="288"/>
      <c r="N93" s="288"/>
      <c r="O93" s="288"/>
      <c r="P93" s="288"/>
      <c r="Q93" s="288"/>
      <c r="R93" s="288"/>
      <c r="S93" s="288"/>
      <c r="T93" s="289"/>
      <c r="U93" s="167"/>
      <c r="V93" s="167"/>
      <c r="W93" s="167"/>
    </row>
    <row r="94" spans="1:23" s="19" customFormat="1" ht="12.75" customHeight="1">
      <c r="A94" s="294" t="s">
        <v>67</v>
      </c>
      <c r="B94" s="295"/>
      <c r="C94" s="295"/>
      <c r="D94" s="295"/>
      <c r="E94" s="295"/>
      <c r="F94" s="295"/>
      <c r="G94" s="295"/>
      <c r="H94" s="295"/>
      <c r="I94" s="295"/>
      <c r="J94" s="295"/>
      <c r="K94" s="295"/>
      <c r="L94" s="295"/>
      <c r="M94" s="295"/>
      <c r="N94" s="295"/>
      <c r="O94" s="295"/>
      <c r="P94" s="295"/>
      <c r="Q94" s="295"/>
      <c r="R94" s="295"/>
      <c r="S94" s="295"/>
      <c r="T94" s="295"/>
      <c r="U94" s="295"/>
      <c r="V94" s="295"/>
      <c r="W94" s="295"/>
    </row>
    <row r="95" spans="1:23" s="19" customFormat="1" ht="3"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row>
    <row r="96" spans="1:23" s="19" customFormat="1" ht="2.25" customHeight="1">
      <c r="A96" s="291"/>
      <c r="B96" s="291"/>
      <c r="C96" s="291"/>
      <c r="D96" s="291"/>
      <c r="E96" s="291"/>
      <c r="F96" s="291"/>
      <c r="G96" s="291"/>
      <c r="H96" s="291"/>
      <c r="I96" s="291"/>
      <c r="J96" s="291"/>
      <c r="K96" s="291"/>
      <c r="L96" s="291"/>
      <c r="M96" s="291"/>
      <c r="N96" s="291"/>
      <c r="O96" s="291"/>
      <c r="P96" s="291"/>
      <c r="Q96" s="291"/>
      <c r="R96" s="167"/>
      <c r="S96" s="167"/>
      <c r="T96" s="167"/>
      <c r="U96" s="167"/>
      <c r="V96" s="167"/>
      <c r="W96" s="167"/>
    </row>
    <row r="97" spans="1:23" s="19" customFormat="1" ht="12">
      <c r="A97" s="293" t="s">
        <v>70</v>
      </c>
      <c r="B97" s="293"/>
      <c r="C97" s="293"/>
      <c r="D97" s="293"/>
      <c r="E97" s="293"/>
      <c r="F97" s="293"/>
      <c r="G97" s="293"/>
      <c r="H97" s="293"/>
      <c r="I97" s="293"/>
      <c r="J97" s="293"/>
      <c r="K97" s="293"/>
      <c r="L97" s="293"/>
      <c r="M97" s="293"/>
      <c r="N97" s="293"/>
      <c r="O97" s="293"/>
      <c r="P97" s="293"/>
      <c r="Q97" s="293"/>
      <c r="R97" s="293"/>
      <c r="S97" s="293"/>
      <c r="T97" s="293"/>
      <c r="U97" s="167"/>
      <c r="V97" s="167"/>
      <c r="W97" s="167"/>
    </row>
    <row r="98" spans="1:23" s="19" customFormat="1" ht="11.25">
      <c r="A98" s="294" t="s">
        <v>71</v>
      </c>
      <c r="B98" s="294"/>
      <c r="C98" s="294"/>
      <c r="D98" s="294"/>
      <c r="E98" s="294"/>
      <c r="F98" s="294"/>
      <c r="G98" s="294"/>
      <c r="H98" s="294"/>
      <c r="I98" s="294"/>
      <c r="J98" s="294"/>
      <c r="K98" s="294"/>
      <c r="L98" s="294"/>
      <c r="M98" s="294"/>
      <c r="N98" s="294"/>
      <c r="O98" s="294"/>
      <c r="P98" s="294"/>
      <c r="Q98" s="294"/>
      <c r="R98" s="294"/>
      <c r="S98" s="294"/>
      <c r="T98" s="294"/>
      <c r="U98" s="294"/>
      <c r="V98" s="294"/>
      <c r="W98" s="294"/>
    </row>
    <row r="99" spans="1:23" s="19" customFormat="1" ht="11.25">
      <c r="A99" s="288" t="s">
        <v>72</v>
      </c>
      <c r="B99" s="288"/>
      <c r="C99" s="288"/>
      <c r="D99" s="288"/>
      <c r="E99" s="288"/>
      <c r="F99" s="288"/>
      <c r="G99" s="288"/>
      <c r="H99" s="288"/>
      <c r="I99" s="288"/>
      <c r="J99" s="288"/>
      <c r="K99" s="288"/>
      <c r="L99" s="288"/>
      <c r="M99" s="288"/>
      <c r="N99" s="288"/>
      <c r="O99" s="288"/>
      <c r="P99" s="288"/>
      <c r="Q99" s="288"/>
      <c r="R99" s="288"/>
      <c r="S99" s="288"/>
      <c r="T99" s="288"/>
      <c r="U99" s="288"/>
      <c r="V99" s="288"/>
      <c r="W99" s="288"/>
    </row>
    <row r="100" spans="3:23" s="19" customFormat="1" ht="11.25">
      <c r="C100" s="4"/>
      <c r="D100" s="4"/>
      <c r="N100" s="5"/>
      <c r="O100" s="5"/>
      <c r="P100" s="5"/>
      <c r="Q100" s="5"/>
      <c r="R100" s="5"/>
      <c r="S100" s="5"/>
      <c r="T100" s="5"/>
      <c r="U100" s="5"/>
      <c r="V100" s="5"/>
      <c r="W100" s="5"/>
    </row>
    <row r="101" spans="3:23" s="19" customFormat="1" ht="11.25">
      <c r="C101" s="4"/>
      <c r="D101" s="4"/>
      <c r="N101" s="5"/>
      <c r="O101" s="5"/>
      <c r="P101" s="5"/>
      <c r="Q101" s="5"/>
      <c r="R101" s="5"/>
      <c r="S101" s="5"/>
      <c r="T101" s="5"/>
      <c r="U101" s="5"/>
      <c r="V101" s="5"/>
      <c r="W101" s="5"/>
    </row>
    <row r="102" spans="3:23" s="19" customFormat="1" ht="11.25">
      <c r="C102" s="4"/>
      <c r="D102" s="4"/>
      <c r="N102" s="5"/>
      <c r="O102" s="5"/>
      <c r="P102" s="5"/>
      <c r="Q102" s="5"/>
      <c r="R102" s="5"/>
      <c r="S102" s="5"/>
      <c r="T102" s="5"/>
      <c r="U102" s="5"/>
      <c r="V102" s="5"/>
      <c r="W102" s="5"/>
    </row>
    <row r="103" spans="3:23" s="19" customFormat="1" ht="11.25">
      <c r="C103" s="4"/>
      <c r="D103" s="4"/>
      <c r="N103" s="5"/>
      <c r="O103" s="5"/>
      <c r="P103" s="5"/>
      <c r="Q103" s="5"/>
      <c r="R103" s="5"/>
      <c r="S103" s="5"/>
      <c r="T103" s="5"/>
      <c r="U103" s="5"/>
      <c r="V103" s="5"/>
      <c r="W103" s="5"/>
    </row>
    <row r="104" spans="3:23" s="19" customFormat="1" ht="11.25">
      <c r="C104" s="4"/>
      <c r="D104" s="4"/>
      <c r="N104" s="5"/>
      <c r="O104" s="5"/>
      <c r="P104" s="5"/>
      <c r="Q104" s="5"/>
      <c r="R104" s="5"/>
      <c r="S104" s="5"/>
      <c r="T104" s="5"/>
      <c r="U104" s="5"/>
      <c r="V104" s="5"/>
      <c r="W104" s="5"/>
    </row>
    <row r="105" spans="3:23" s="19" customFormat="1" ht="11.25">
      <c r="C105" s="4"/>
      <c r="D105" s="4"/>
      <c r="N105" s="5"/>
      <c r="O105" s="5"/>
      <c r="P105" s="5"/>
      <c r="Q105" s="5"/>
      <c r="R105" s="5"/>
      <c r="S105" s="5"/>
      <c r="T105" s="5"/>
      <c r="U105" s="5"/>
      <c r="V105" s="5"/>
      <c r="W105" s="5"/>
    </row>
    <row r="106" spans="3:23" s="19" customFormat="1" ht="11.25">
      <c r="C106" s="4"/>
      <c r="D106" s="4"/>
      <c r="N106" s="5"/>
      <c r="O106" s="5"/>
      <c r="P106" s="5"/>
      <c r="Q106" s="5"/>
      <c r="R106" s="5"/>
      <c r="S106" s="5"/>
      <c r="T106" s="5"/>
      <c r="U106" s="5"/>
      <c r="V106" s="5"/>
      <c r="W106" s="5"/>
    </row>
    <row r="107" spans="3:23" s="19" customFormat="1" ht="11.25">
      <c r="C107" s="4"/>
      <c r="D107" s="4"/>
      <c r="N107" s="5"/>
      <c r="O107" s="5"/>
      <c r="P107" s="5"/>
      <c r="Q107" s="5"/>
      <c r="R107" s="5"/>
      <c r="S107" s="5"/>
      <c r="T107" s="5"/>
      <c r="U107" s="5"/>
      <c r="V107" s="5"/>
      <c r="W107" s="5"/>
    </row>
    <row r="108" spans="3:23" s="19" customFormat="1" ht="11.25">
      <c r="C108" s="4"/>
      <c r="D108" s="4"/>
      <c r="N108" s="5"/>
      <c r="O108" s="5"/>
      <c r="P108" s="5"/>
      <c r="Q108" s="5"/>
      <c r="R108" s="5"/>
      <c r="S108" s="5"/>
      <c r="T108" s="5"/>
      <c r="U108" s="5"/>
      <c r="V108" s="5"/>
      <c r="W108" s="5"/>
    </row>
    <row r="109" spans="3:23" s="19" customFormat="1" ht="11.25">
      <c r="C109" s="4"/>
      <c r="D109" s="4"/>
      <c r="N109" s="5"/>
      <c r="O109" s="5"/>
      <c r="P109" s="5"/>
      <c r="Q109" s="5"/>
      <c r="R109" s="5"/>
      <c r="S109" s="5"/>
      <c r="T109" s="5"/>
      <c r="U109" s="5"/>
      <c r="V109" s="5"/>
      <c r="W109" s="5"/>
    </row>
    <row r="110" spans="3:23" s="19" customFormat="1" ht="11.25">
      <c r="C110" s="4"/>
      <c r="D110" s="4"/>
      <c r="N110" s="5"/>
      <c r="O110" s="5"/>
      <c r="P110" s="5"/>
      <c r="Q110" s="5"/>
      <c r="R110" s="5"/>
      <c r="S110" s="5"/>
      <c r="T110" s="5"/>
      <c r="U110" s="5"/>
      <c r="V110" s="5"/>
      <c r="W110" s="5"/>
    </row>
    <row r="111" spans="3:23" s="19" customFormat="1" ht="11.25">
      <c r="C111" s="4"/>
      <c r="D111" s="4"/>
      <c r="N111" s="5"/>
      <c r="O111" s="5"/>
      <c r="P111" s="5"/>
      <c r="Q111" s="5"/>
      <c r="R111" s="5"/>
      <c r="S111" s="5"/>
      <c r="T111" s="5"/>
      <c r="U111" s="5"/>
      <c r="V111" s="5"/>
      <c r="W111" s="5"/>
    </row>
    <row r="112" spans="3:23" s="19" customFormat="1" ht="11.25">
      <c r="C112" s="4"/>
      <c r="D112" s="4"/>
      <c r="N112" s="5"/>
      <c r="O112" s="5"/>
      <c r="P112" s="5"/>
      <c r="Q112" s="5"/>
      <c r="R112" s="5"/>
      <c r="S112" s="5"/>
      <c r="T112" s="5"/>
      <c r="U112" s="5"/>
      <c r="V112" s="5"/>
      <c r="W112" s="5"/>
    </row>
    <row r="113" spans="3:23" s="19" customFormat="1" ht="11.25">
      <c r="C113" s="4"/>
      <c r="D113" s="4"/>
      <c r="N113" s="5"/>
      <c r="O113" s="5"/>
      <c r="P113" s="5"/>
      <c r="Q113" s="5"/>
      <c r="R113" s="5"/>
      <c r="S113" s="5"/>
      <c r="T113" s="5"/>
      <c r="U113" s="5"/>
      <c r="V113" s="5"/>
      <c r="W113" s="5"/>
    </row>
    <row r="114" spans="3:23" s="19" customFormat="1" ht="11.25">
      <c r="C114" s="4"/>
      <c r="D114" s="4"/>
      <c r="N114" s="5"/>
      <c r="O114" s="5"/>
      <c r="P114" s="5"/>
      <c r="Q114" s="5"/>
      <c r="R114" s="5"/>
      <c r="S114" s="5"/>
      <c r="T114" s="5"/>
      <c r="U114" s="5"/>
      <c r="V114" s="5"/>
      <c r="W114" s="5"/>
    </row>
    <row r="115" spans="3:23" s="19" customFormat="1" ht="11.25">
      <c r="C115" s="4"/>
      <c r="D115" s="4"/>
      <c r="N115" s="5"/>
      <c r="O115" s="5"/>
      <c r="P115" s="5"/>
      <c r="Q115" s="5"/>
      <c r="R115" s="5"/>
      <c r="S115" s="5"/>
      <c r="T115" s="5"/>
      <c r="U115" s="5"/>
      <c r="V115" s="5"/>
      <c r="W115" s="5"/>
    </row>
    <row r="116" spans="3:23" s="19" customFormat="1" ht="11.25">
      <c r="C116" s="4"/>
      <c r="D116" s="4"/>
      <c r="N116" s="5"/>
      <c r="O116" s="5"/>
      <c r="P116" s="5"/>
      <c r="Q116" s="5"/>
      <c r="R116" s="5"/>
      <c r="S116" s="5"/>
      <c r="T116" s="5"/>
      <c r="U116" s="5"/>
      <c r="V116" s="5"/>
      <c r="W116" s="5"/>
    </row>
    <row r="117" spans="3:23" s="19" customFormat="1" ht="11.25">
      <c r="C117" s="4"/>
      <c r="D117" s="4"/>
      <c r="N117" s="5"/>
      <c r="O117" s="5"/>
      <c r="P117" s="5"/>
      <c r="Q117" s="5"/>
      <c r="R117" s="5"/>
      <c r="S117" s="5"/>
      <c r="T117" s="5"/>
      <c r="U117" s="5"/>
      <c r="V117" s="5"/>
      <c r="W117" s="5"/>
    </row>
    <row r="118" spans="3:23" s="19" customFormat="1" ht="11.25">
      <c r="C118" s="4"/>
      <c r="D118" s="4"/>
      <c r="N118" s="5"/>
      <c r="O118" s="5"/>
      <c r="P118" s="5"/>
      <c r="Q118" s="5"/>
      <c r="R118" s="5"/>
      <c r="S118" s="5"/>
      <c r="T118" s="5"/>
      <c r="U118" s="5"/>
      <c r="V118" s="5"/>
      <c r="W118" s="5"/>
    </row>
    <row r="119" spans="3:23" s="19" customFormat="1" ht="11.25">
      <c r="C119" s="4"/>
      <c r="D119" s="4"/>
      <c r="N119" s="5"/>
      <c r="O119" s="5"/>
      <c r="P119" s="5"/>
      <c r="Q119" s="5"/>
      <c r="R119" s="5"/>
      <c r="S119" s="5"/>
      <c r="T119" s="5"/>
      <c r="U119" s="5"/>
      <c r="V119" s="5"/>
      <c r="W119" s="5"/>
    </row>
    <row r="120" spans="3:23" s="19" customFormat="1" ht="11.25">
      <c r="C120" s="4"/>
      <c r="D120" s="4"/>
      <c r="N120" s="5"/>
      <c r="O120" s="5"/>
      <c r="P120" s="5"/>
      <c r="Q120" s="5"/>
      <c r="R120" s="5"/>
      <c r="S120" s="5"/>
      <c r="T120" s="5"/>
      <c r="U120" s="5"/>
      <c r="V120" s="5"/>
      <c r="W120" s="5"/>
    </row>
    <row r="121" spans="3:23" s="19" customFormat="1" ht="11.25">
      <c r="C121" s="4"/>
      <c r="D121" s="4"/>
      <c r="N121" s="5"/>
      <c r="O121" s="5"/>
      <c r="P121" s="5"/>
      <c r="Q121" s="5"/>
      <c r="R121" s="5"/>
      <c r="S121" s="5"/>
      <c r="T121" s="5"/>
      <c r="U121" s="5"/>
      <c r="V121" s="5"/>
      <c r="W121" s="5"/>
    </row>
    <row r="122" spans="3:23" s="19" customFormat="1" ht="11.25">
      <c r="C122" s="4"/>
      <c r="D122" s="4"/>
      <c r="N122" s="5"/>
      <c r="O122" s="5"/>
      <c r="P122" s="5"/>
      <c r="Q122" s="5"/>
      <c r="R122" s="5"/>
      <c r="S122" s="5"/>
      <c r="T122" s="5"/>
      <c r="U122" s="5"/>
      <c r="V122" s="5"/>
      <c r="W122" s="5"/>
    </row>
    <row r="123" spans="3:23" s="19" customFormat="1" ht="11.25">
      <c r="C123" s="4"/>
      <c r="D123" s="4"/>
      <c r="N123" s="5"/>
      <c r="O123" s="5"/>
      <c r="P123" s="5"/>
      <c r="Q123" s="5"/>
      <c r="R123" s="5"/>
      <c r="S123" s="5"/>
      <c r="T123" s="5"/>
      <c r="U123" s="5"/>
      <c r="V123" s="5"/>
      <c r="W123" s="5"/>
    </row>
    <row r="124" spans="3:23" s="19" customFormat="1" ht="11.25">
      <c r="C124" s="4"/>
      <c r="D124" s="4"/>
      <c r="N124" s="5"/>
      <c r="O124" s="5"/>
      <c r="P124" s="5"/>
      <c r="Q124" s="5"/>
      <c r="R124" s="5"/>
      <c r="S124" s="5"/>
      <c r="T124" s="5"/>
      <c r="U124" s="5"/>
      <c r="V124" s="5"/>
      <c r="W124" s="5"/>
    </row>
    <row r="125" spans="3:23" s="19" customFormat="1" ht="11.25">
      <c r="C125" s="4"/>
      <c r="D125" s="4"/>
      <c r="N125" s="5"/>
      <c r="O125" s="5"/>
      <c r="P125" s="5"/>
      <c r="Q125" s="5"/>
      <c r="R125" s="5"/>
      <c r="S125" s="5"/>
      <c r="T125" s="5"/>
      <c r="U125" s="5"/>
      <c r="V125" s="5"/>
      <c r="W125" s="5"/>
    </row>
    <row r="126" spans="3:23" s="19" customFormat="1" ht="11.25">
      <c r="C126" s="4"/>
      <c r="D126" s="4"/>
      <c r="N126" s="5"/>
      <c r="O126" s="5"/>
      <c r="P126" s="5"/>
      <c r="Q126" s="5"/>
      <c r="R126" s="5"/>
      <c r="S126" s="5"/>
      <c r="T126" s="5"/>
      <c r="U126" s="5"/>
      <c r="V126" s="5"/>
      <c r="W126" s="5"/>
    </row>
    <row r="127" spans="3:23" s="19" customFormat="1" ht="11.25">
      <c r="C127" s="4"/>
      <c r="D127" s="4"/>
      <c r="N127" s="5"/>
      <c r="O127" s="5"/>
      <c r="P127" s="5"/>
      <c r="Q127" s="5"/>
      <c r="R127" s="5"/>
      <c r="S127" s="5"/>
      <c r="T127" s="5"/>
      <c r="U127" s="5"/>
      <c r="V127" s="5"/>
      <c r="W127" s="5"/>
    </row>
    <row r="128" spans="3:23" s="19" customFormat="1" ht="11.25">
      <c r="C128" s="4"/>
      <c r="D128" s="4"/>
      <c r="N128" s="5"/>
      <c r="O128" s="5"/>
      <c r="P128" s="5"/>
      <c r="Q128" s="5"/>
      <c r="R128" s="5"/>
      <c r="S128" s="5"/>
      <c r="T128" s="5"/>
      <c r="U128" s="5"/>
      <c r="V128" s="5"/>
      <c r="W128" s="5"/>
    </row>
    <row r="129" spans="3:23" s="19" customFormat="1" ht="11.25">
      <c r="C129" s="4"/>
      <c r="D129" s="4"/>
      <c r="N129" s="5"/>
      <c r="O129" s="5"/>
      <c r="P129" s="5"/>
      <c r="Q129" s="5"/>
      <c r="R129" s="5"/>
      <c r="S129" s="5"/>
      <c r="T129" s="5"/>
      <c r="U129" s="5"/>
      <c r="V129" s="5"/>
      <c r="W129" s="5"/>
    </row>
    <row r="130" spans="3:23" s="19" customFormat="1" ht="11.25">
      <c r="C130" s="4"/>
      <c r="D130" s="4"/>
      <c r="N130" s="5"/>
      <c r="O130" s="5"/>
      <c r="P130" s="5"/>
      <c r="Q130" s="5"/>
      <c r="R130" s="5"/>
      <c r="S130" s="5"/>
      <c r="T130" s="5"/>
      <c r="U130" s="5"/>
      <c r="V130" s="5"/>
      <c r="W130" s="5"/>
    </row>
    <row r="131" spans="3:23" s="19" customFormat="1" ht="11.25">
      <c r="C131" s="4"/>
      <c r="D131" s="4"/>
      <c r="N131" s="5"/>
      <c r="O131" s="5"/>
      <c r="P131" s="5"/>
      <c r="Q131" s="5"/>
      <c r="R131" s="5"/>
      <c r="S131" s="5"/>
      <c r="T131" s="5"/>
      <c r="U131" s="5"/>
      <c r="V131" s="5"/>
      <c r="W131" s="5"/>
    </row>
    <row r="132" spans="3:23" s="19" customFormat="1" ht="11.25">
      <c r="C132" s="4"/>
      <c r="D132" s="4"/>
      <c r="N132" s="5"/>
      <c r="O132" s="5"/>
      <c r="P132" s="5"/>
      <c r="Q132" s="5"/>
      <c r="R132" s="5"/>
      <c r="S132" s="5"/>
      <c r="T132" s="5"/>
      <c r="U132" s="5"/>
      <c r="V132" s="5"/>
      <c r="W132" s="5"/>
    </row>
    <row r="133" spans="3:23" s="19" customFormat="1" ht="11.25">
      <c r="C133" s="4"/>
      <c r="D133" s="4"/>
      <c r="N133" s="5"/>
      <c r="O133" s="5"/>
      <c r="P133" s="5"/>
      <c r="Q133" s="5"/>
      <c r="R133" s="5"/>
      <c r="S133" s="5"/>
      <c r="T133" s="5"/>
      <c r="U133" s="5"/>
      <c r="V133" s="5"/>
      <c r="W133" s="5"/>
    </row>
    <row r="134" spans="3:23" s="19" customFormat="1" ht="11.25">
      <c r="C134" s="4"/>
      <c r="D134" s="4"/>
      <c r="N134" s="5"/>
      <c r="O134" s="5"/>
      <c r="P134" s="5"/>
      <c r="Q134" s="5"/>
      <c r="R134" s="5"/>
      <c r="S134" s="5"/>
      <c r="T134" s="5"/>
      <c r="U134" s="5"/>
      <c r="V134" s="5"/>
      <c r="W134" s="5"/>
    </row>
    <row r="135" spans="3:23" s="19" customFormat="1" ht="11.25">
      <c r="C135" s="4"/>
      <c r="D135" s="4"/>
      <c r="N135" s="5"/>
      <c r="O135" s="5"/>
      <c r="P135" s="5"/>
      <c r="Q135" s="5"/>
      <c r="R135" s="5"/>
      <c r="S135" s="5"/>
      <c r="T135" s="5"/>
      <c r="U135" s="5"/>
      <c r="V135" s="5"/>
      <c r="W135" s="5"/>
    </row>
    <row r="136" spans="3:23" s="19" customFormat="1" ht="11.25">
      <c r="C136" s="4"/>
      <c r="D136" s="4"/>
      <c r="N136" s="5"/>
      <c r="O136" s="5"/>
      <c r="P136" s="5"/>
      <c r="Q136" s="5"/>
      <c r="R136" s="5"/>
      <c r="S136" s="5"/>
      <c r="T136" s="5"/>
      <c r="U136" s="5"/>
      <c r="V136" s="5"/>
      <c r="W136" s="5"/>
    </row>
    <row r="137" spans="3:23" s="19" customFormat="1" ht="11.25">
      <c r="C137" s="4"/>
      <c r="D137" s="4"/>
      <c r="N137" s="5"/>
      <c r="O137" s="5"/>
      <c r="P137" s="5"/>
      <c r="Q137" s="5"/>
      <c r="R137" s="5"/>
      <c r="S137" s="5"/>
      <c r="T137" s="5"/>
      <c r="U137" s="5"/>
      <c r="V137" s="5"/>
      <c r="W137" s="5"/>
    </row>
    <row r="138" spans="3:23" s="19" customFormat="1" ht="11.25">
      <c r="C138" s="4"/>
      <c r="D138" s="4"/>
      <c r="N138" s="5"/>
      <c r="O138" s="5"/>
      <c r="P138" s="5"/>
      <c r="Q138" s="5"/>
      <c r="R138" s="5"/>
      <c r="S138" s="5"/>
      <c r="T138" s="5"/>
      <c r="U138" s="5"/>
      <c r="V138" s="5"/>
      <c r="W138" s="5"/>
    </row>
    <row r="139" spans="3:23" s="19" customFormat="1" ht="11.25">
      <c r="C139" s="4"/>
      <c r="D139" s="4"/>
      <c r="N139" s="5"/>
      <c r="O139" s="5"/>
      <c r="P139" s="5"/>
      <c r="Q139" s="5"/>
      <c r="R139" s="5"/>
      <c r="S139" s="5"/>
      <c r="T139" s="5"/>
      <c r="U139" s="5"/>
      <c r="V139" s="5"/>
      <c r="W139" s="5"/>
    </row>
    <row r="140" spans="3:23" s="19" customFormat="1" ht="11.25">
      <c r="C140" s="4"/>
      <c r="D140" s="4"/>
      <c r="N140" s="5"/>
      <c r="O140" s="5"/>
      <c r="P140" s="5"/>
      <c r="Q140" s="5"/>
      <c r="R140" s="5"/>
      <c r="S140" s="5"/>
      <c r="T140" s="5"/>
      <c r="U140" s="5"/>
      <c r="V140" s="5"/>
      <c r="W140" s="5"/>
    </row>
    <row r="141" spans="3:23" s="19" customFormat="1" ht="11.25">
      <c r="C141" s="4"/>
      <c r="D141" s="4"/>
      <c r="N141" s="5"/>
      <c r="O141" s="5"/>
      <c r="P141" s="5"/>
      <c r="Q141" s="5"/>
      <c r="R141" s="5"/>
      <c r="S141" s="5"/>
      <c r="T141" s="5"/>
      <c r="U141" s="5"/>
      <c r="V141" s="5"/>
      <c r="W141" s="5"/>
    </row>
    <row r="142" spans="3:23" s="19" customFormat="1" ht="11.25">
      <c r="C142" s="4"/>
      <c r="D142" s="4"/>
      <c r="N142" s="5"/>
      <c r="O142" s="5"/>
      <c r="P142" s="5"/>
      <c r="Q142" s="5"/>
      <c r="R142" s="5"/>
      <c r="S142" s="5"/>
      <c r="T142" s="5"/>
      <c r="U142" s="5"/>
      <c r="V142" s="5"/>
      <c r="W142" s="5"/>
    </row>
    <row r="143" spans="3:23" s="19" customFormat="1" ht="11.25">
      <c r="C143" s="4"/>
      <c r="D143" s="4"/>
      <c r="N143" s="5"/>
      <c r="O143" s="5"/>
      <c r="P143" s="5"/>
      <c r="Q143" s="5"/>
      <c r="R143" s="5"/>
      <c r="S143" s="5"/>
      <c r="T143" s="5"/>
      <c r="U143" s="5"/>
      <c r="V143" s="5"/>
      <c r="W143" s="5"/>
    </row>
    <row r="144" spans="3:23" s="19" customFormat="1" ht="11.25">
      <c r="C144" s="4"/>
      <c r="D144" s="4"/>
      <c r="N144" s="5"/>
      <c r="O144" s="5"/>
      <c r="P144" s="5"/>
      <c r="Q144" s="5"/>
      <c r="R144" s="5"/>
      <c r="S144" s="5"/>
      <c r="T144" s="5"/>
      <c r="U144" s="5"/>
      <c r="V144" s="5"/>
      <c r="W144" s="5"/>
    </row>
    <row r="145" spans="3:23" s="19" customFormat="1" ht="11.25">
      <c r="C145" s="4"/>
      <c r="D145" s="4"/>
      <c r="N145" s="5"/>
      <c r="O145" s="5"/>
      <c r="P145" s="5"/>
      <c r="Q145" s="5"/>
      <c r="R145" s="5"/>
      <c r="S145" s="5"/>
      <c r="T145" s="5"/>
      <c r="U145" s="5"/>
      <c r="V145" s="5"/>
      <c r="W145" s="5"/>
    </row>
    <row r="146" spans="3:23" s="19" customFormat="1" ht="11.25">
      <c r="C146" s="4"/>
      <c r="D146" s="4"/>
      <c r="N146" s="5"/>
      <c r="O146" s="5"/>
      <c r="P146" s="5"/>
      <c r="Q146" s="5"/>
      <c r="R146" s="5"/>
      <c r="S146" s="5"/>
      <c r="T146" s="5"/>
      <c r="U146" s="5"/>
      <c r="V146" s="5"/>
      <c r="W146" s="5"/>
    </row>
    <row r="147" spans="3:23" s="19" customFormat="1" ht="11.25">
      <c r="C147" s="4"/>
      <c r="D147" s="4"/>
      <c r="N147" s="5"/>
      <c r="O147" s="5"/>
      <c r="P147" s="5"/>
      <c r="Q147" s="5"/>
      <c r="R147" s="5"/>
      <c r="S147" s="5"/>
      <c r="T147" s="5"/>
      <c r="U147" s="5"/>
      <c r="V147" s="5"/>
      <c r="W147" s="5"/>
    </row>
    <row r="148" spans="3:23" s="19" customFormat="1" ht="11.25">
      <c r="C148" s="4"/>
      <c r="D148" s="4"/>
      <c r="N148" s="5"/>
      <c r="O148" s="5"/>
      <c r="P148" s="5"/>
      <c r="Q148" s="5"/>
      <c r="R148" s="5"/>
      <c r="S148" s="5"/>
      <c r="T148" s="5"/>
      <c r="U148" s="5"/>
      <c r="V148" s="5"/>
      <c r="W148" s="5"/>
    </row>
    <row r="149" spans="2:24" ht="13.5">
      <c r="B149" s="19"/>
      <c r="C149" s="4"/>
      <c r="D149" s="4"/>
      <c r="E149" s="19"/>
      <c r="F149" s="19"/>
      <c r="G149" s="19"/>
      <c r="H149" s="19"/>
      <c r="I149" s="19"/>
      <c r="J149" s="19"/>
      <c r="K149" s="19"/>
      <c r="L149" s="19"/>
      <c r="M149" s="19"/>
      <c r="N149" s="5"/>
      <c r="O149" s="5"/>
      <c r="P149" s="5"/>
      <c r="Q149" s="5"/>
      <c r="R149" s="5"/>
      <c r="S149" s="5"/>
      <c r="T149" s="5"/>
      <c r="U149" s="5"/>
      <c r="V149" s="5"/>
      <c r="W149" s="5"/>
      <c r="X149" s="19"/>
    </row>
  </sheetData>
  <sheetProtection/>
  <mergeCells count="59">
    <mergeCell ref="A97:T97"/>
    <mergeCell ref="A98:W98"/>
    <mergeCell ref="A99:W99"/>
    <mergeCell ref="A84:Q84"/>
    <mergeCell ref="A93:T93"/>
    <mergeCell ref="A94:W94"/>
    <mergeCell ref="A96:Q96"/>
    <mergeCell ref="A86:W86"/>
    <mergeCell ref="A87:W87"/>
    <mergeCell ref="A88:Q88"/>
    <mergeCell ref="A89:V89"/>
    <mergeCell ref="A90:V90"/>
    <mergeCell ref="A92:Q92"/>
    <mergeCell ref="A76:X76"/>
    <mergeCell ref="A78:X78"/>
    <mergeCell ref="A79:Q79"/>
    <mergeCell ref="A80:W80"/>
    <mergeCell ref="A81:W81"/>
    <mergeCell ref="A82:W82"/>
    <mergeCell ref="T16:U17"/>
    <mergeCell ref="V16:W17"/>
    <mergeCell ref="A67:X67"/>
    <mergeCell ref="A68:W68"/>
    <mergeCell ref="A70:V70"/>
    <mergeCell ref="A85:W85"/>
    <mergeCell ref="A71:W71"/>
    <mergeCell ref="A72:Q72"/>
    <mergeCell ref="A73:X73"/>
    <mergeCell ref="A74:X74"/>
    <mergeCell ref="V12:W15"/>
    <mergeCell ref="B16:B17"/>
    <mergeCell ref="C16:D17"/>
    <mergeCell ref="E16:F17"/>
    <mergeCell ref="J16:K17"/>
    <mergeCell ref="L16:M17"/>
    <mergeCell ref="N16:O17"/>
    <mergeCell ref="P16:Q17"/>
    <mergeCell ref="R16:R17"/>
    <mergeCell ref="S16:S17"/>
    <mergeCell ref="J10:M11"/>
    <mergeCell ref="N10:Q11"/>
    <mergeCell ref="R10:S11"/>
    <mergeCell ref="T10:W11"/>
    <mergeCell ref="J12:K15"/>
    <mergeCell ref="L12:M15"/>
    <mergeCell ref="N12:O15"/>
    <mergeCell ref="P12:Q15"/>
    <mergeCell ref="R12:S15"/>
    <mergeCell ref="T12:U15"/>
    <mergeCell ref="B1:W2"/>
    <mergeCell ref="B4:K4"/>
    <mergeCell ref="B5:Q5"/>
    <mergeCell ref="B6:F15"/>
    <mergeCell ref="G6:I17"/>
    <mergeCell ref="J6:S6"/>
    <mergeCell ref="T6:W8"/>
    <mergeCell ref="J7:M9"/>
    <mergeCell ref="N7:Q9"/>
    <mergeCell ref="R7:R8"/>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TEST01</dc:creator>
  <cp:keywords/>
  <dc:description/>
  <cp:lastModifiedBy>TEST01</cp:lastModifiedBy>
  <cp:lastPrinted>2012-04-17T03:52:38Z</cp:lastPrinted>
  <dcterms:created xsi:type="dcterms:W3CDTF">2010-11-16T01:37:50Z</dcterms:created>
  <dcterms:modified xsi:type="dcterms:W3CDTF">2012-04-19T06:52:59Z</dcterms:modified>
  <cp:category/>
  <cp:version/>
  <cp:contentType/>
  <cp:contentStatus/>
</cp:coreProperties>
</file>