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575" windowHeight="6015" activeTab="0"/>
  </bookViews>
  <sheets>
    <sheet name="一般被保険者" sheetId="1" r:id="rId1"/>
  </sheets>
  <definedNames>
    <definedName name="_xlnm.Print_Area" localSheetId="0">'一般被保険者'!$A$1:$N$80</definedName>
  </definedNames>
  <calcPr fullCalcOnLoad="1"/>
</workbook>
</file>

<file path=xl/sharedStrings.xml><?xml version="1.0" encoding="utf-8"?>
<sst xmlns="http://schemas.openxmlformats.org/spreadsheetml/2006/main" count="83" uniqueCount="36">
  <si>
    <t>～</t>
  </si>
  <si>
    <t>(単位：円）</t>
  </si>
  <si>
    <t>標準報酬</t>
  </si>
  <si>
    <t>報酬月額</t>
  </si>
  <si>
    <t>等級</t>
  </si>
  <si>
    <t>月額</t>
  </si>
  <si>
    <t>円以上</t>
  </si>
  <si>
    <t>円未満</t>
  </si>
  <si>
    <t>～</t>
  </si>
  <si>
    <t>○被保険者負担分に円未満の端数がある場合</t>
  </si>
  <si>
    <t>船舶所有者
負担分</t>
  </si>
  <si>
    <t>被保険者
負担分</t>
  </si>
  <si>
    <t>　①船舶所有者が、給与から被保険者負担分を控除する場合、被保険者負担分の端数が５０銭以下の場合は切り捨てし、５０銭を超える場合は切り上げして１円となります。</t>
  </si>
  <si>
    <t>　②被保険者が、被保険者負担分を船舶所有者の方へ現金で支払う場合、被保険者負担分の端数が５０銭未満の場合は切り捨てし、５０銭以上の場合は切り上げして１円
     となります。</t>
  </si>
  <si>
    <t>　　注１）　①・②に関わらず、船舶所有者と被保険者の間で特約がある場合には、特約に基づき端数処理をすることができます。</t>
  </si>
  <si>
    <t>後期高齢者医療に加入していない被保険者</t>
  </si>
  <si>
    <t>介護保険に該当
しない被保険者</t>
  </si>
  <si>
    <t>介護保険に該当
となる被保険者</t>
  </si>
  <si>
    <t>後期高齢者医療に加入
している被保険者</t>
  </si>
  <si>
    <t>～</t>
  </si>
  <si>
    <t>～</t>
  </si>
  <si>
    <t>○納入告知書の保険料額については、被保険者個々の保険料額（船舶所有者負担分と被保険者負担分の合計額）を合算した金額となり、その合算額に円未満の端数が
　ある場合は、端数を切り捨てた額となります。</t>
  </si>
  <si>
    <t>6.10％（※１）</t>
  </si>
  <si>
    <t>4.55％（※２）</t>
  </si>
  <si>
    <t>（※２）被保険者負担分は、疾病保険料率4.55％です。（船舶所有者負担分との折半から0.15％軽減されています。）</t>
  </si>
  <si>
    <t>○疾病保険料率(9.25％)のうち、6.05％は保険給付等に充てるための基本保険料率となり、3.20％は後期高齢者医療制度支援金等に充てられる特定保険料率となります。</t>
  </si>
  <si>
    <t>　　○船員保険料率は、疾病保険料率（船舶所有者と被保険者とで折半）と災害保健福祉保険料率（船舶所有者負担）とで構成されています。</t>
  </si>
  <si>
    <t>（※１）船舶所有者負担分は疾病保険料率4.70％と災害保健福祉保険料率1.40％を合算した率です。</t>
  </si>
  <si>
    <t>（※３）後期高齢者医療に加入している被保険者の方に係る保険料率は、災害保健福祉保険料率（船舶所有者負担）1.40％です。（被保険者の方の負担はありません。）</t>
  </si>
  <si>
    <t>（※４）疾病任意継続被保険者に係る保険料率は、疾病保険料率9.25％と災害保健福祉保険料率0.50％を合算した率です。</t>
  </si>
  <si>
    <t>○独立行政法人等職員被保険者の方の保険料率は災害保健福祉保険料率（船舶所有者負担）0.50％です。（被保険者の方の負担はありません。）</t>
  </si>
  <si>
    <t>6.835％</t>
  </si>
  <si>
    <t>5.285％</t>
  </si>
  <si>
    <t>1.40％（※３）</t>
  </si>
  <si>
    <t>○後期高齢者医療に加入している被保険者とは、①日本国内に住所を有する７５歳以上である方、②６５歳以上７５歳未満で一定の障害の状態にあることにつき後期高齢者
　医療広域連合の認定を受けた方です。</t>
  </si>
  <si>
    <t>○介護保険に該当となる被保険者とは、４０歳以上６５歳未満の方です。介護保険料は船舶所有者と被保険者とで折半となります。 
   （介護保険料率：1.47％　平成２２年３月分～）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</si>
</sst>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
    <numFmt numFmtId="179" formatCode="#,##0_ ;[Red]\-#,##0\ "/>
    <numFmt numFmtId="180" formatCode="#,##0;[Red]#,##0"/>
    <numFmt numFmtId="181" formatCode="#,##0;&quot;△ &quot;#,##0"/>
    <numFmt numFmtId="182" formatCode="#,##0_ "/>
    <numFmt numFmtId="183" formatCode="#,##0.0;&quot;△ &quot;#,##0.0"/>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0.00_ "/>
    <numFmt numFmtId="190" formatCode="#,##0.0_ "/>
  </numFmts>
  <fonts count="45">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9"/>
      <name val="ＭＳ Ｐゴシック"/>
      <family val="3"/>
    </font>
    <font>
      <sz val="20"/>
      <name val="ＭＳ Ｐゴシック"/>
      <family val="3"/>
    </font>
    <font>
      <sz val="11"/>
      <color indexed="8"/>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8"/>
        <bgColor indexed="64"/>
      </patternFill>
    </fill>
    <fill>
      <patternFill patternType="solid">
        <fgColor theme="3" tint="0.7999799847602844"/>
        <bgColor indexed="64"/>
      </patternFill>
    </fill>
    <fill>
      <patternFill patternType="solid">
        <fgColor rgb="FF00206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color indexed="63"/>
      </right>
      <top>
        <color indexed="63"/>
      </top>
      <bottom style="hair"/>
    </border>
    <border>
      <left style="thin"/>
      <right style="thin"/>
      <top style="hair"/>
      <bottom style="hair"/>
    </border>
    <border>
      <left style="double">
        <color indexed="48"/>
      </left>
      <right>
        <color indexed="63"/>
      </right>
      <top style="double">
        <color indexed="48"/>
      </top>
      <bottom>
        <color indexed="63"/>
      </botto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style="double">
        <color indexed="48"/>
      </left>
      <right>
        <color indexed="63"/>
      </right>
      <top>
        <color indexed="63"/>
      </top>
      <bottom>
        <color indexed="63"/>
      </bottom>
    </border>
    <border>
      <left>
        <color indexed="63"/>
      </left>
      <right style="double">
        <color indexed="48"/>
      </right>
      <top>
        <color indexed="63"/>
      </top>
      <bottom>
        <color indexed="63"/>
      </bottom>
    </border>
    <border>
      <left style="thin"/>
      <right style="thin"/>
      <top style="thin"/>
      <bottom>
        <color indexed="63"/>
      </bottom>
    </border>
    <border>
      <left style="double">
        <color indexed="48"/>
      </left>
      <right>
        <color indexed="63"/>
      </right>
      <top>
        <color indexed="63"/>
      </top>
      <bottom style="double">
        <color indexed="48"/>
      </bottom>
    </border>
    <border>
      <left>
        <color indexed="63"/>
      </left>
      <right style="double">
        <color indexed="48"/>
      </right>
      <top>
        <color indexed="63"/>
      </top>
      <bottom style="double">
        <color indexed="48"/>
      </bottom>
    </border>
    <border>
      <left style="thin">
        <color theme="0"/>
      </left>
      <right style="thin">
        <color theme="0"/>
      </right>
      <top style="thin">
        <color theme="0"/>
      </top>
      <bottom style="thin"/>
    </border>
    <border>
      <left>
        <color indexed="63"/>
      </left>
      <right>
        <color indexed="63"/>
      </right>
      <top>
        <color indexed="63"/>
      </top>
      <bottom style="double"/>
    </border>
    <border>
      <left style="thin"/>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color indexed="48"/>
      </bottom>
    </border>
    <border>
      <left style="double"/>
      <right style="thin"/>
      <top>
        <color indexed="63"/>
      </top>
      <bottom>
        <color indexed="63"/>
      </bottom>
    </border>
    <border>
      <left style="double"/>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color indexed="8"/>
      </right>
      <top style="hair"/>
      <bottom style="hair"/>
    </border>
    <border>
      <left style="thin">
        <color indexed="8"/>
      </left>
      <right>
        <color indexed="63"/>
      </right>
      <top style="hair"/>
      <bottom style="hair"/>
    </border>
    <border>
      <left>
        <color indexed="63"/>
      </left>
      <right style="thin">
        <color indexed="8"/>
      </right>
      <top style="hair"/>
      <bottom style="hair"/>
    </border>
    <border>
      <left style="double"/>
      <right style="thin"/>
      <top style="hair"/>
      <bottom>
        <color indexed="63"/>
      </bottom>
    </border>
    <border>
      <left style="thin"/>
      <right style="thin">
        <color indexed="8"/>
      </right>
      <top style="hair"/>
      <bottom>
        <color indexed="63"/>
      </bottom>
    </border>
    <border>
      <left style="thin">
        <color indexed="8"/>
      </left>
      <right>
        <color indexed="63"/>
      </right>
      <top style="hair"/>
      <bottom>
        <color indexed="63"/>
      </bottom>
    </border>
    <border>
      <left>
        <color indexed="63"/>
      </left>
      <right>
        <color indexed="63"/>
      </right>
      <top style="hair"/>
      <bottom>
        <color indexed="63"/>
      </bottom>
    </border>
    <border>
      <left>
        <color indexed="63"/>
      </left>
      <right style="thin">
        <color indexed="8"/>
      </right>
      <top style="hair"/>
      <bottom>
        <color indexed="63"/>
      </bottom>
    </border>
    <border>
      <left style="double"/>
      <right style="thin"/>
      <top style="thin"/>
      <bottom style="thin"/>
    </border>
    <border>
      <left style="thin"/>
      <right style="thin"/>
      <top style="thin"/>
      <bottom style="thin"/>
    </border>
    <border>
      <left>
        <color indexed="63"/>
      </left>
      <right style="thin">
        <color theme="0"/>
      </right>
      <top style="thin">
        <color theme="0"/>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double"/>
      <top style="thin"/>
      <bottom>
        <color indexed="63"/>
      </bottom>
    </border>
    <border>
      <left style="thin"/>
      <right style="double"/>
      <top style="thin"/>
      <bottom style="thin"/>
    </border>
    <border>
      <left style="double"/>
      <right>
        <color indexed="63"/>
      </right>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hair"/>
      <bottom style="thin"/>
    </border>
    <border>
      <left style="thin">
        <color theme="0"/>
      </left>
      <right style="double"/>
      <top style="thin">
        <color theme="0"/>
      </top>
      <bottom style="thin"/>
    </border>
    <border>
      <left style="thin"/>
      <right style="double"/>
      <top>
        <color indexed="63"/>
      </top>
      <bottom>
        <color indexed="63"/>
      </bottom>
    </border>
    <border>
      <left style="thin"/>
      <right style="double"/>
      <top>
        <color indexed="63"/>
      </top>
      <bottom style="hair"/>
    </border>
    <border>
      <left style="thin"/>
      <right style="double"/>
      <top style="hair"/>
      <bottom style="hair"/>
    </border>
    <border>
      <left style="thin"/>
      <right style="double"/>
      <top style="hair"/>
      <bottom>
        <color indexed="63"/>
      </bottom>
    </border>
    <border>
      <left>
        <color indexed="63"/>
      </left>
      <right style="double"/>
      <top style="thin"/>
      <bottom>
        <color indexed="63"/>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color theme="0"/>
      </left>
      <right style="double"/>
      <top style="thin">
        <color theme="0"/>
      </top>
      <bottom>
        <color indexed="63"/>
      </bottom>
    </border>
    <border>
      <left style="thin">
        <color theme="0"/>
      </left>
      <right style="double"/>
      <top>
        <color indexed="63"/>
      </top>
      <bottom style="thin">
        <color theme="0"/>
      </bottom>
    </border>
    <border>
      <left>
        <color indexed="63"/>
      </left>
      <right style="thin">
        <color theme="0"/>
      </right>
      <top style="thin">
        <color theme="0"/>
      </top>
      <bottom>
        <color indexed="63"/>
      </bottom>
    </border>
    <border>
      <left>
        <color indexed="63"/>
      </left>
      <right style="thin">
        <color theme="0"/>
      </right>
      <top>
        <color indexed="63"/>
      </top>
      <bottom style="thin">
        <color theme="0"/>
      </bottom>
    </border>
    <border>
      <left style="double"/>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bottom style="thin">
        <color theme="0"/>
      </bottom>
    </border>
    <border>
      <left>
        <color indexed="63"/>
      </left>
      <right style="thin">
        <color theme="0"/>
      </right>
      <top style="double"/>
      <bottom style="thin">
        <color theme="0"/>
      </bottom>
    </border>
    <border>
      <left style="thin">
        <color theme="0"/>
      </left>
      <right>
        <color indexed="63"/>
      </right>
      <top style="double"/>
      <bottom>
        <color indexed="63"/>
      </bottom>
    </border>
    <border>
      <left>
        <color indexed="63"/>
      </left>
      <right style="double"/>
      <top style="double"/>
      <bottom>
        <color indexed="63"/>
      </bottom>
    </border>
    <border>
      <left style="thin">
        <color theme="0"/>
      </left>
      <right>
        <color indexed="63"/>
      </right>
      <top>
        <color indexed="63"/>
      </top>
      <bottom style="thin">
        <color theme="0"/>
      </bottom>
    </border>
    <border>
      <left>
        <color indexed="63"/>
      </left>
      <right style="double"/>
      <top>
        <color indexed="63"/>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style="thin">
        <color theme="0"/>
      </top>
      <bottom style="thin">
        <color theme="0"/>
      </bottom>
    </border>
    <border>
      <left>
        <color indexed="63"/>
      </left>
      <right style="double"/>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6" fillId="0" borderId="0" applyNumberFormat="0" applyFill="0" applyBorder="0" applyAlignment="0" applyProtection="0"/>
    <xf numFmtId="0" fontId="42" fillId="32" borderId="0" applyNumberFormat="0" applyBorder="0" applyAlignment="0" applyProtection="0"/>
  </cellStyleXfs>
  <cellXfs count="162">
    <xf numFmtId="0" fontId="0" fillId="0" borderId="0" xfId="0" applyAlignment="1">
      <alignment/>
    </xf>
    <xf numFmtId="182" fontId="0" fillId="33" borderId="10" xfId="0" applyNumberFormat="1" applyFont="1" applyFill="1" applyBorder="1" applyAlignment="1">
      <alignment shrinkToFit="1"/>
    </xf>
    <xf numFmtId="182" fontId="0" fillId="33" borderId="11" xfId="0" applyNumberFormat="1" applyFont="1" applyFill="1" applyBorder="1" applyAlignment="1">
      <alignment shrinkToFit="1"/>
    </xf>
    <xf numFmtId="182" fontId="0" fillId="33" borderId="12" xfId="0" applyNumberFormat="1" applyFont="1" applyFill="1" applyBorder="1" applyAlignment="1">
      <alignment shrinkToFit="1"/>
    </xf>
    <xf numFmtId="0" fontId="0" fillId="0" borderId="0" xfId="0" applyFont="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left" vertical="center"/>
    </xf>
    <xf numFmtId="0" fontId="0" fillId="33" borderId="18" xfId="0" applyFont="1" applyFill="1" applyBorder="1" applyAlignment="1">
      <alignment horizontal="center" vertical="center"/>
    </xf>
    <xf numFmtId="182" fontId="0" fillId="0" borderId="0" xfId="0" applyNumberFormat="1" applyFont="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0" borderId="0" xfId="0" applyFont="1" applyBorder="1" applyAlignment="1">
      <alignment/>
    </xf>
    <xf numFmtId="0" fontId="7" fillId="33" borderId="16" xfId="0" applyFont="1" applyFill="1" applyBorder="1" applyAlignment="1">
      <alignment/>
    </xf>
    <xf numFmtId="0" fontId="7" fillId="33" borderId="17" xfId="0" applyFont="1" applyFill="1" applyBorder="1" applyAlignment="1">
      <alignment/>
    </xf>
    <xf numFmtId="0" fontId="7" fillId="0" borderId="0" xfId="0" applyFont="1" applyAlignment="1">
      <alignment/>
    </xf>
    <xf numFmtId="0" fontId="8" fillId="34" borderId="21" xfId="0" applyFont="1" applyFill="1" applyBorder="1" applyAlignment="1">
      <alignment horizontal="center" vertical="center" shrinkToFit="1"/>
    </xf>
    <xf numFmtId="38" fontId="7" fillId="33" borderId="22" xfId="49" applyFont="1" applyFill="1" applyBorder="1" applyAlignment="1">
      <alignment vertical="top"/>
    </xf>
    <xf numFmtId="0" fontId="0" fillId="33" borderId="0" xfId="0" applyFill="1" applyBorder="1" applyAlignment="1">
      <alignment/>
    </xf>
    <xf numFmtId="182" fontId="0" fillId="33" borderId="23" xfId="0" applyNumberFormat="1" applyFont="1" applyFill="1" applyBorder="1" applyAlignment="1">
      <alignment shrinkToFit="1"/>
    </xf>
    <xf numFmtId="0" fontId="0" fillId="33" borderId="24" xfId="0" applyFont="1" applyFill="1" applyBorder="1" applyAlignment="1">
      <alignment horizontal="center"/>
    </xf>
    <xf numFmtId="182" fontId="0" fillId="33" borderId="25" xfId="0" applyNumberFormat="1" applyFont="1" applyFill="1" applyBorder="1" applyAlignment="1">
      <alignment/>
    </xf>
    <xf numFmtId="0" fontId="0" fillId="33" borderId="25" xfId="0" applyFont="1" applyFill="1" applyBorder="1" applyAlignment="1">
      <alignment horizontal="center"/>
    </xf>
    <xf numFmtId="182" fontId="0" fillId="33" borderId="25" xfId="0" applyNumberFormat="1" applyFont="1" applyFill="1" applyBorder="1" applyAlignment="1">
      <alignment horizontal="left"/>
    </xf>
    <xf numFmtId="38" fontId="7" fillId="33" borderId="26" xfId="49" applyFont="1" applyFill="1" applyBorder="1" applyAlignment="1">
      <alignment vertical="top"/>
    </xf>
    <xf numFmtId="38" fontId="7" fillId="33" borderId="27" xfId="49" applyFont="1" applyFill="1" applyBorder="1" applyAlignment="1">
      <alignment vertical="top"/>
    </xf>
    <xf numFmtId="0" fontId="0" fillId="33" borderId="28" xfId="0" applyFont="1" applyFill="1" applyBorder="1" applyAlignment="1">
      <alignment/>
    </xf>
    <xf numFmtId="182" fontId="0" fillId="35" borderId="0" xfId="0" applyNumberFormat="1" applyFont="1" applyFill="1" applyBorder="1" applyAlignment="1">
      <alignment horizontal="center" vertical="center"/>
    </xf>
    <xf numFmtId="0" fontId="0" fillId="35" borderId="29" xfId="0" applyFont="1" applyFill="1" applyBorder="1" applyAlignment="1">
      <alignment/>
    </xf>
    <xf numFmtId="0" fontId="0" fillId="35" borderId="0" xfId="0" applyFont="1" applyFill="1" applyBorder="1" applyAlignment="1">
      <alignment/>
    </xf>
    <xf numFmtId="0" fontId="0" fillId="35" borderId="30" xfId="0" applyFont="1" applyFill="1" applyBorder="1" applyAlignment="1">
      <alignment horizontal="center"/>
    </xf>
    <xf numFmtId="182" fontId="0" fillId="35" borderId="31" xfId="0" applyNumberFormat="1" applyFont="1" applyFill="1" applyBorder="1" applyAlignment="1">
      <alignment/>
    </xf>
    <xf numFmtId="179" fontId="0" fillId="35" borderId="11" xfId="49" applyNumberFormat="1" applyFont="1" applyFill="1" applyBorder="1" applyAlignment="1">
      <alignment horizontal="center" shrinkToFit="1"/>
    </xf>
    <xf numFmtId="179" fontId="0" fillId="35" borderId="31" xfId="49" applyNumberFormat="1" applyFont="1" applyFill="1" applyBorder="1" applyAlignment="1">
      <alignment horizontal="center" shrinkToFit="1"/>
    </xf>
    <xf numFmtId="179" fontId="0" fillId="35" borderId="32" xfId="49" applyNumberFormat="1" applyFont="1" applyFill="1" applyBorder="1" applyAlignment="1">
      <alignment shrinkToFit="1"/>
    </xf>
    <xf numFmtId="0" fontId="0" fillId="35" borderId="33" xfId="0" applyFont="1" applyFill="1" applyBorder="1" applyAlignment="1">
      <alignment horizontal="center"/>
    </xf>
    <xf numFmtId="182" fontId="0" fillId="35" borderId="34" xfId="0" applyNumberFormat="1" applyFont="1" applyFill="1" applyBorder="1" applyAlignment="1">
      <alignment/>
    </xf>
    <xf numFmtId="179" fontId="0" fillId="35" borderId="34" xfId="49" applyNumberFormat="1" applyFont="1" applyFill="1" applyBorder="1" applyAlignment="1">
      <alignment shrinkToFit="1"/>
    </xf>
    <xf numFmtId="179" fontId="0" fillId="35" borderId="35" xfId="49" applyNumberFormat="1" applyFont="1" applyFill="1" applyBorder="1" applyAlignment="1">
      <alignment horizontal="center" shrinkToFit="1"/>
    </xf>
    <xf numFmtId="179" fontId="0" fillId="35" borderId="36" xfId="49" applyNumberFormat="1" applyFont="1" applyFill="1" applyBorder="1" applyAlignment="1">
      <alignment shrinkToFit="1"/>
    </xf>
    <xf numFmtId="182" fontId="0" fillId="35" borderId="12" xfId="0" applyNumberFormat="1" applyFont="1" applyFill="1" applyBorder="1" applyAlignment="1">
      <alignment/>
    </xf>
    <xf numFmtId="182" fontId="0" fillId="35" borderId="34" xfId="0" applyNumberFormat="1" applyFont="1" applyFill="1" applyBorder="1" applyAlignment="1">
      <alignment shrinkToFit="1"/>
    </xf>
    <xf numFmtId="0" fontId="0" fillId="35" borderId="35" xfId="0" applyFont="1" applyFill="1" applyBorder="1" applyAlignment="1">
      <alignment horizontal="center" shrinkToFit="1"/>
    </xf>
    <xf numFmtId="182" fontId="0" fillId="35" borderId="36" xfId="0" applyNumberFormat="1" applyFont="1" applyFill="1" applyBorder="1" applyAlignment="1">
      <alignment shrinkToFit="1"/>
    </xf>
    <xf numFmtId="182" fontId="0" fillId="35" borderId="12" xfId="0" applyNumberFormat="1" applyFont="1" applyFill="1" applyBorder="1" applyAlignment="1">
      <alignment shrinkToFit="1"/>
    </xf>
    <xf numFmtId="38" fontId="0" fillId="35" borderId="33" xfId="49" applyFont="1" applyFill="1" applyBorder="1" applyAlignment="1">
      <alignment horizontal="center"/>
    </xf>
    <xf numFmtId="179" fontId="0" fillId="35" borderId="37" xfId="49" applyNumberFormat="1" applyFont="1" applyFill="1" applyBorder="1" applyAlignment="1">
      <alignment shrinkToFit="1"/>
    </xf>
    <xf numFmtId="179" fontId="0" fillId="35" borderId="38" xfId="49" applyNumberFormat="1" applyFont="1" applyFill="1" applyBorder="1" applyAlignment="1">
      <alignment shrinkToFit="1"/>
    </xf>
    <xf numFmtId="180" fontId="0" fillId="35" borderId="35" xfId="49" applyNumberFormat="1" applyFont="1" applyFill="1" applyBorder="1" applyAlignment="1">
      <alignment shrinkToFit="1"/>
    </xf>
    <xf numFmtId="179" fontId="0" fillId="35" borderId="39" xfId="49" applyNumberFormat="1" applyFont="1" applyFill="1" applyBorder="1" applyAlignment="1">
      <alignment shrinkToFit="1"/>
    </xf>
    <xf numFmtId="179" fontId="0" fillId="35" borderId="37" xfId="49" applyNumberFormat="1" applyFont="1" applyFill="1" applyBorder="1" applyAlignment="1">
      <alignment horizontal="right" shrinkToFit="1"/>
    </xf>
    <xf numFmtId="38" fontId="0" fillId="35" borderId="40" xfId="49" applyFont="1" applyFill="1" applyBorder="1" applyAlignment="1">
      <alignment horizontal="center"/>
    </xf>
    <xf numFmtId="179" fontId="0" fillId="35" borderId="41" xfId="49" applyNumberFormat="1" applyFont="1" applyFill="1" applyBorder="1" applyAlignment="1">
      <alignment horizontal="right" shrinkToFit="1"/>
    </xf>
    <xf numFmtId="179" fontId="0" fillId="35" borderId="42" xfId="49" applyNumberFormat="1" applyFont="1" applyFill="1" applyBorder="1" applyAlignment="1">
      <alignment shrinkToFit="1"/>
    </xf>
    <xf numFmtId="180" fontId="0" fillId="35" borderId="43" xfId="49" applyNumberFormat="1" applyFont="1" applyFill="1" applyBorder="1" applyAlignment="1">
      <alignment shrinkToFit="1"/>
    </xf>
    <xf numFmtId="179" fontId="0" fillId="35" borderId="44" xfId="49" applyNumberFormat="1" applyFont="1" applyFill="1" applyBorder="1" applyAlignment="1">
      <alignment shrinkToFit="1"/>
    </xf>
    <xf numFmtId="182" fontId="0" fillId="33" borderId="31" xfId="0" applyNumberFormat="1" applyFont="1" applyFill="1" applyBorder="1" applyAlignment="1">
      <alignment shrinkToFit="1"/>
    </xf>
    <xf numFmtId="182" fontId="0" fillId="33" borderId="0" xfId="0" applyNumberFormat="1" applyFont="1" applyFill="1" applyBorder="1" applyAlignment="1">
      <alignment shrinkToFit="1"/>
    </xf>
    <xf numFmtId="0" fontId="0" fillId="35" borderId="45" xfId="0" applyFont="1" applyFill="1" applyBorder="1" applyAlignment="1">
      <alignment horizontal="center" vertical="center"/>
    </xf>
    <xf numFmtId="182" fontId="0" fillId="35" borderId="46" xfId="0" applyNumberFormat="1" applyFont="1" applyFill="1" applyBorder="1" applyAlignment="1">
      <alignment horizontal="center" vertical="center"/>
    </xf>
    <xf numFmtId="0" fontId="8" fillId="34" borderId="47" xfId="0" applyFont="1" applyFill="1" applyBorder="1" applyAlignment="1">
      <alignment horizontal="center" vertical="center" shrinkToFit="1"/>
    </xf>
    <xf numFmtId="0" fontId="9" fillId="0" borderId="0" xfId="0" applyFont="1" applyAlignment="1">
      <alignment/>
    </xf>
    <xf numFmtId="182" fontId="0" fillId="35" borderId="48" xfId="0" applyNumberFormat="1" applyFont="1" applyFill="1" applyBorder="1" applyAlignment="1">
      <alignment horizontal="left" shrinkToFit="1"/>
    </xf>
    <xf numFmtId="182" fontId="0" fillId="35" borderId="0" xfId="0" applyNumberFormat="1" applyFont="1" applyFill="1" applyBorder="1" applyAlignment="1">
      <alignment horizontal="center" shrinkToFit="1"/>
    </xf>
    <xf numFmtId="0" fontId="0" fillId="35" borderId="49" xfId="0" applyFont="1" applyFill="1" applyBorder="1" applyAlignment="1">
      <alignment horizontal="right" shrinkToFit="1"/>
    </xf>
    <xf numFmtId="0" fontId="0" fillId="33" borderId="50" xfId="0" applyFont="1" applyFill="1" applyBorder="1" applyAlignment="1">
      <alignment shrinkToFit="1"/>
    </xf>
    <xf numFmtId="181" fontId="0" fillId="33" borderId="50" xfId="0" applyNumberFormat="1" applyFont="1" applyFill="1" applyBorder="1" applyAlignment="1">
      <alignment shrinkToFit="1"/>
    </xf>
    <xf numFmtId="182" fontId="0" fillId="35" borderId="51" xfId="0" applyNumberFormat="1" applyFont="1" applyFill="1" applyBorder="1" applyAlignment="1">
      <alignment horizontal="center" vertical="center"/>
    </xf>
    <xf numFmtId="0" fontId="0" fillId="33" borderId="46" xfId="0" applyFont="1" applyFill="1" applyBorder="1" applyAlignment="1">
      <alignment horizontal="center" vertical="center"/>
    </xf>
    <xf numFmtId="0" fontId="0" fillId="0" borderId="51" xfId="0" applyFont="1" applyBorder="1" applyAlignment="1">
      <alignment horizontal="center"/>
    </xf>
    <xf numFmtId="0" fontId="43" fillId="33" borderId="18" xfId="0" applyNumberFormat="1" applyFont="1" applyFill="1" applyBorder="1" applyAlignment="1">
      <alignment horizontal="center" vertical="center"/>
    </xf>
    <xf numFmtId="0" fontId="43" fillId="33" borderId="52" xfId="0" applyNumberFormat="1" applyFont="1" applyFill="1" applyBorder="1" applyAlignment="1">
      <alignment horizontal="center" vertical="center"/>
    </xf>
    <xf numFmtId="0" fontId="43" fillId="33" borderId="46" xfId="0" applyNumberFormat="1" applyFont="1" applyFill="1" applyBorder="1" applyAlignment="1">
      <alignment horizontal="center" vertical="center"/>
    </xf>
    <xf numFmtId="0" fontId="43" fillId="33" borderId="53" xfId="0" applyNumberFormat="1" applyFont="1" applyFill="1" applyBorder="1" applyAlignment="1">
      <alignment horizontal="center" vertical="center"/>
    </xf>
    <xf numFmtId="0" fontId="0" fillId="35" borderId="5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1" xfId="0" applyFont="1" applyFill="1" applyBorder="1" applyAlignment="1">
      <alignment horizontal="center" vertical="center"/>
    </xf>
    <xf numFmtId="49" fontId="44" fillId="34" borderId="21" xfId="0" applyNumberFormat="1" applyFont="1" applyFill="1" applyBorder="1" applyAlignment="1">
      <alignment horizontal="center" vertical="center" shrinkToFit="1"/>
    </xf>
    <xf numFmtId="0" fontId="44" fillId="36" borderId="47" xfId="0" applyFont="1" applyFill="1" applyBorder="1" applyAlignment="1">
      <alignment horizontal="center" vertical="center" shrinkToFit="1"/>
    </xf>
    <xf numFmtId="190" fontId="0" fillId="33" borderId="10" xfId="0" applyNumberFormat="1" applyFont="1" applyFill="1" applyBorder="1" applyAlignment="1">
      <alignment shrinkToFit="1"/>
    </xf>
    <xf numFmtId="190" fontId="0" fillId="33" borderId="12" xfId="0" applyNumberFormat="1" applyFont="1" applyFill="1" applyBorder="1" applyAlignment="1">
      <alignment shrinkToFit="1"/>
    </xf>
    <xf numFmtId="190" fontId="0" fillId="33" borderId="23" xfId="0" applyNumberFormat="1" applyFont="1" applyFill="1" applyBorder="1" applyAlignment="1">
      <alignment shrinkToFit="1"/>
    </xf>
    <xf numFmtId="190" fontId="0" fillId="33" borderId="58" xfId="0" applyNumberFormat="1" applyFont="1" applyFill="1" applyBorder="1" applyAlignment="1">
      <alignment shrinkToFit="1"/>
    </xf>
    <xf numFmtId="0" fontId="0" fillId="33" borderId="16" xfId="0" applyFont="1" applyFill="1" applyBorder="1" applyAlignment="1">
      <alignment/>
    </xf>
    <xf numFmtId="0" fontId="0" fillId="33" borderId="0" xfId="0" applyFont="1" applyFill="1" applyBorder="1" applyAlignment="1">
      <alignment/>
    </xf>
    <xf numFmtId="181" fontId="0" fillId="33" borderId="0" xfId="0" applyNumberFormat="1" applyFont="1" applyFill="1" applyBorder="1" applyAlignment="1">
      <alignment horizontal="right"/>
    </xf>
    <xf numFmtId="0" fontId="0" fillId="33" borderId="17" xfId="0" applyFont="1" applyFill="1" applyBorder="1" applyAlignment="1">
      <alignment/>
    </xf>
    <xf numFmtId="0" fontId="0" fillId="0" borderId="0" xfId="0" applyFont="1" applyAlignment="1">
      <alignment/>
    </xf>
    <xf numFmtId="0" fontId="44" fillId="36" borderId="59" xfId="0" applyFont="1" applyFill="1" applyBorder="1" applyAlignment="1">
      <alignment horizontal="right" vertical="center" indent="1" shrinkToFit="1"/>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60" xfId="0" applyFont="1" applyFill="1" applyBorder="1" applyAlignment="1">
      <alignment shrinkToFit="1"/>
    </xf>
    <xf numFmtId="182" fontId="0" fillId="33" borderId="61" xfId="0" applyNumberFormat="1" applyFont="1" applyFill="1" applyBorder="1" applyAlignment="1">
      <alignment shrinkToFit="1"/>
    </xf>
    <xf numFmtId="182" fontId="0" fillId="33" borderId="62" xfId="0" applyNumberFormat="1" applyFont="1" applyFill="1" applyBorder="1" applyAlignment="1">
      <alignment shrinkToFit="1"/>
    </xf>
    <xf numFmtId="182" fontId="0" fillId="33" borderId="63" xfId="0" applyNumberFormat="1" applyFont="1" applyFill="1" applyBorder="1" applyAlignment="1">
      <alignment shrinkToFit="1"/>
    </xf>
    <xf numFmtId="182" fontId="0" fillId="33" borderId="64" xfId="0" applyNumberFormat="1" applyFont="1" applyFill="1" applyBorder="1" applyAlignment="1">
      <alignment/>
    </xf>
    <xf numFmtId="0" fontId="8" fillId="34" borderId="65" xfId="0" applyFont="1" applyFill="1" applyBorder="1" applyAlignment="1">
      <alignment horizontal="center" vertical="center" wrapText="1"/>
    </xf>
    <xf numFmtId="0" fontId="8" fillId="34" borderId="66" xfId="0" applyFont="1" applyFill="1" applyBorder="1" applyAlignment="1">
      <alignment horizontal="center" vertical="center" wrapText="1"/>
    </xf>
    <xf numFmtId="0" fontId="8" fillId="36" borderId="67" xfId="0" applyFont="1" applyFill="1" applyBorder="1" applyAlignment="1">
      <alignment horizontal="center" vertical="center" wrapText="1"/>
    </xf>
    <xf numFmtId="0" fontId="8" fillId="36" borderId="68" xfId="0" applyFont="1" applyFill="1" applyBorder="1" applyAlignment="1">
      <alignment horizontal="center" vertical="center" wrapText="1"/>
    </xf>
    <xf numFmtId="0" fontId="1" fillId="33" borderId="0" xfId="0" applyFont="1" applyFill="1" applyBorder="1" applyAlignment="1">
      <alignment horizontal="center" vertical="center"/>
    </xf>
    <xf numFmtId="0" fontId="8" fillId="34" borderId="69" xfId="0" applyFont="1" applyFill="1" applyBorder="1" applyAlignment="1">
      <alignment horizontal="center" vertical="center" wrapText="1"/>
    </xf>
    <xf numFmtId="0" fontId="8" fillId="34"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1" xfId="0" applyFont="1" applyFill="1" applyBorder="1" applyAlignment="1">
      <alignment horizontal="center" vertical="center"/>
    </xf>
    <xf numFmtId="181" fontId="8" fillId="34" borderId="65" xfId="0" applyNumberFormat="1" applyFont="1" applyFill="1" applyBorder="1" applyAlignment="1">
      <alignment horizontal="center" vertical="center" wrapText="1"/>
    </xf>
    <xf numFmtId="181" fontId="8" fillId="34" borderId="66" xfId="0" applyNumberFormat="1" applyFont="1" applyFill="1" applyBorder="1" applyAlignment="1">
      <alignment horizontal="center" vertical="center"/>
    </xf>
    <xf numFmtId="181" fontId="8" fillId="34" borderId="75" xfId="0" applyNumberFormat="1" applyFont="1"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8" fillId="36" borderId="77" xfId="0" applyFont="1" applyFill="1" applyBorder="1" applyAlignment="1">
      <alignment horizontal="center" vertical="center" wrapText="1"/>
    </xf>
    <xf numFmtId="0" fontId="0" fillId="36" borderId="78" xfId="0" applyFill="1" applyBorder="1" applyAlignment="1">
      <alignment horizontal="center" vertical="center"/>
    </xf>
    <xf numFmtId="0" fontId="0" fillId="36" borderId="79" xfId="0" applyFill="1" applyBorder="1" applyAlignment="1">
      <alignment horizontal="center" vertical="center"/>
    </xf>
    <xf numFmtId="0" fontId="0" fillId="36" borderId="80" xfId="0" applyFill="1" applyBorder="1" applyAlignment="1">
      <alignment horizontal="center" vertical="center"/>
    </xf>
    <xf numFmtId="0" fontId="8" fillId="34" borderId="81" xfId="0" applyFont="1" applyFill="1" applyBorder="1" applyAlignment="1">
      <alignment horizontal="center" vertical="center" wrapText="1"/>
    </xf>
    <xf numFmtId="0" fontId="8" fillId="34" borderId="82" xfId="0" applyFont="1" applyFill="1" applyBorder="1" applyAlignment="1">
      <alignment horizontal="center" vertical="center" wrapText="1"/>
    </xf>
    <xf numFmtId="0" fontId="8" fillId="34" borderId="83" xfId="0" applyFont="1" applyFill="1" applyBorder="1" applyAlignment="1">
      <alignment horizontal="center" vertical="center" wrapText="1"/>
    </xf>
    <xf numFmtId="0" fontId="8" fillId="36" borderId="69" xfId="0" applyFont="1" applyFill="1" applyBorder="1" applyAlignment="1">
      <alignment horizontal="center" vertical="center" wrapText="1"/>
    </xf>
    <xf numFmtId="0" fontId="8" fillId="36" borderId="70" xfId="0" applyFont="1" applyFill="1" applyBorder="1" applyAlignment="1">
      <alignment horizontal="center" vertical="center"/>
    </xf>
    <xf numFmtId="0" fontId="9" fillId="0" borderId="0" xfId="0" applyFont="1" applyAlignment="1">
      <alignment horizontal="center"/>
    </xf>
    <xf numFmtId="38" fontId="7" fillId="33" borderId="54" xfId="49" applyFont="1" applyFill="1" applyBorder="1" applyAlignment="1">
      <alignment horizontal="left" vertical="top" wrapText="1" indent="1"/>
    </xf>
    <xf numFmtId="38" fontId="7" fillId="33" borderId="0" xfId="49" applyFont="1" applyFill="1" applyBorder="1" applyAlignment="1">
      <alignment horizontal="left" vertical="top" wrapText="1" indent="1"/>
    </xf>
    <xf numFmtId="38" fontId="7" fillId="33" borderId="84" xfId="49" applyFont="1" applyFill="1" applyBorder="1" applyAlignment="1">
      <alignment horizontal="left" vertical="top" wrapText="1" indent="1"/>
    </xf>
    <xf numFmtId="38" fontId="7" fillId="33" borderId="54" xfId="49" applyFont="1" applyFill="1" applyBorder="1" applyAlignment="1">
      <alignment horizontal="left" vertical="top" indent="1"/>
    </xf>
    <xf numFmtId="0" fontId="0" fillId="0" borderId="0" xfId="0" applyBorder="1" applyAlignment="1">
      <alignment horizontal="left" vertical="top" indent="1"/>
    </xf>
    <xf numFmtId="0" fontId="0" fillId="0" borderId="84" xfId="0" applyBorder="1" applyAlignment="1">
      <alignment horizontal="left" vertical="top" indent="1"/>
    </xf>
    <xf numFmtId="0" fontId="0" fillId="0" borderId="0" xfId="0" applyFont="1" applyBorder="1" applyAlignment="1">
      <alignment horizontal="left" vertical="top" indent="1"/>
    </xf>
    <xf numFmtId="0" fontId="0" fillId="0" borderId="84" xfId="0" applyFont="1" applyBorder="1" applyAlignment="1">
      <alignment horizontal="left" vertical="top" indent="1"/>
    </xf>
    <xf numFmtId="182" fontId="7" fillId="33" borderId="54" xfId="0" applyNumberFormat="1" applyFont="1" applyFill="1" applyBorder="1" applyAlignment="1">
      <alignment horizontal="left" wrapText="1" indent="1"/>
    </xf>
    <xf numFmtId="0" fontId="0" fillId="0" borderId="0" xfId="0" applyFont="1" applyBorder="1" applyAlignment="1">
      <alignment horizontal="left" wrapText="1" indent="1"/>
    </xf>
    <xf numFmtId="0" fontId="0" fillId="0" borderId="84" xfId="0" applyFont="1" applyBorder="1" applyAlignment="1">
      <alignment horizontal="left" wrapText="1" indent="1"/>
    </xf>
    <xf numFmtId="182" fontId="7" fillId="33" borderId="0" xfId="0" applyNumberFormat="1" applyFont="1" applyFill="1" applyBorder="1" applyAlignment="1">
      <alignment horizontal="left" wrapText="1" indent="1"/>
    </xf>
    <xf numFmtId="182" fontId="7" fillId="33" borderId="84" xfId="0" applyNumberFormat="1" applyFont="1" applyFill="1" applyBorder="1" applyAlignment="1">
      <alignment horizontal="left" wrapText="1" indent="1"/>
    </xf>
    <xf numFmtId="182" fontId="7" fillId="33" borderId="54" xfId="0" applyNumberFormat="1" applyFont="1" applyFill="1" applyBorder="1" applyAlignment="1">
      <alignment horizontal="left" vertical="top" wrapText="1" indent="1"/>
    </xf>
    <xf numFmtId="0" fontId="0" fillId="0" borderId="0" xfId="0" applyBorder="1" applyAlignment="1">
      <alignment horizontal="left" vertical="top" wrapText="1" indent="1"/>
    </xf>
    <xf numFmtId="0" fontId="0" fillId="0" borderId="84" xfId="0" applyBorder="1" applyAlignment="1">
      <alignment horizontal="left" vertical="top" wrapText="1" indent="1"/>
    </xf>
    <xf numFmtId="38" fontId="7" fillId="33" borderId="0" xfId="49" applyFont="1" applyFill="1" applyBorder="1" applyAlignment="1">
      <alignment horizontal="left" vertical="top" indent="1"/>
    </xf>
    <xf numFmtId="38" fontId="7" fillId="33" borderId="84" xfId="49" applyFont="1" applyFill="1" applyBorder="1" applyAlignment="1">
      <alignment horizontal="left" vertical="top" indent="1"/>
    </xf>
    <xf numFmtId="182" fontId="7" fillId="33" borderId="0" xfId="0" applyNumberFormat="1" applyFont="1" applyFill="1" applyBorder="1" applyAlignment="1">
      <alignment horizontal="left" vertical="top" wrapText="1" indent="1"/>
    </xf>
    <xf numFmtId="182" fontId="7" fillId="33" borderId="84" xfId="0" applyNumberFormat="1" applyFont="1" applyFill="1" applyBorder="1" applyAlignment="1">
      <alignment horizontal="left" vertical="top" wrapText="1" indent="1"/>
    </xf>
    <xf numFmtId="0" fontId="7" fillId="33" borderId="54" xfId="0" applyFont="1" applyFill="1" applyBorder="1" applyAlignment="1">
      <alignment horizontal="left"/>
    </xf>
    <xf numFmtId="0" fontId="0" fillId="0" borderId="0" xfId="0" applyFont="1" applyBorder="1" applyAlignment="1">
      <alignment horizontal="left"/>
    </xf>
    <xf numFmtId="0" fontId="0" fillId="0" borderId="84"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xdr:row>
      <xdr:rowOff>104775</xdr:rowOff>
    </xdr:from>
    <xdr:to>
      <xdr:col>11</xdr:col>
      <xdr:colOff>1009650</xdr:colOff>
      <xdr:row>5</xdr:row>
      <xdr:rowOff>209550</xdr:rowOff>
    </xdr:to>
    <xdr:sp>
      <xdr:nvSpPr>
        <xdr:cNvPr id="1" name="AutoShape 1"/>
        <xdr:cNvSpPr>
          <a:spLocks/>
        </xdr:cNvSpPr>
      </xdr:nvSpPr>
      <xdr:spPr>
        <a:xfrm>
          <a:off x="1638300" y="285750"/>
          <a:ext cx="7410450" cy="733425"/>
        </a:xfrm>
        <a:prstGeom prst="roundRect">
          <a:avLst/>
        </a:prstGeom>
        <a:solidFill>
          <a:srgbClr val="FFFFFF"/>
        </a:solidFill>
        <a:ln w="41275" cmpd="dbl">
          <a:solidFill>
            <a:srgbClr val="3366FF"/>
          </a:solidFill>
          <a:headEnd type="none"/>
          <a:tailEnd type="none"/>
        </a:ln>
      </xdr:spPr>
      <xdr:txBody>
        <a:bodyPr vertOverflow="clip" wrap="square" lIns="36576" tIns="22860" rIns="36576" bIns="0" anchor="ctr"/>
        <a:p>
          <a:pPr algn="ctr">
            <a:defRPr/>
          </a:pPr>
          <a:r>
            <a:rPr lang="en-US" cap="none" sz="2000" b="1" i="0" u="none" baseline="0">
              <a:solidFill>
                <a:srgbClr val="000000"/>
              </a:solidFill>
              <a:latin typeface="ＭＳ Ｐゴシック"/>
              <a:ea typeface="ＭＳ Ｐゴシック"/>
              <a:cs typeface="ＭＳ Ｐゴシック"/>
            </a:rPr>
            <a:t>船  </a:t>
          </a:r>
          <a:r>
            <a:rPr lang="en-US" cap="none" sz="2000" b="1" i="0" u="none" baseline="0">
              <a:solidFill>
                <a:srgbClr val="000000"/>
              </a:solidFill>
              <a:latin typeface="ＭＳ Ｐゴシック"/>
              <a:ea typeface="ＭＳ Ｐゴシック"/>
              <a:cs typeface="ＭＳ Ｐゴシック"/>
            </a:rPr>
            <a:t>員  保  険  料  額  表</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平成２２年３月分（４月納付分）～</a:t>
          </a:r>
          <a:r>
            <a:rPr lang="en-US" cap="none" sz="2000" b="1"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D82"/>
  <sheetViews>
    <sheetView tabSelected="1" view="pageBreakPreview" zoomScale="90" zoomScaleSheetLayoutView="90" zoomScalePageLayoutView="0" workbookViewId="0" topLeftCell="A1">
      <selection activeCell="C70" sqref="C70:M70"/>
    </sheetView>
  </sheetViews>
  <sheetFormatPr defaultColWidth="9.00390625" defaultRowHeight="13.5"/>
  <cols>
    <col min="1" max="2" width="1.25" style="4" customWidth="1"/>
    <col min="3" max="3" width="7.50390625" style="4" customWidth="1"/>
    <col min="4" max="5" width="11.25390625" style="4" customWidth="1"/>
    <col min="6" max="6" width="1.75390625" style="4" customWidth="1"/>
    <col min="7" max="7" width="11.25390625" style="4" customWidth="1"/>
    <col min="8" max="13" width="15.00390625" style="4" customWidth="1"/>
    <col min="14" max="14" width="1.37890625" style="4" customWidth="1"/>
    <col min="15" max="15" width="1.25" style="4" customWidth="1"/>
    <col min="16" max="16384" width="9.00390625" style="4" customWidth="1"/>
  </cols>
  <sheetData>
    <row r="1" ht="9" customHeight="1" thickBot="1"/>
    <row r="2" spans="2:14" ht="5.25" customHeight="1" thickTop="1">
      <c r="B2" s="5"/>
      <c r="C2" s="6"/>
      <c r="D2" s="6"/>
      <c r="E2" s="6"/>
      <c r="F2" s="6"/>
      <c r="G2" s="6"/>
      <c r="H2" s="6"/>
      <c r="I2" s="6"/>
      <c r="J2" s="6"/>
      <c r="K2" s="6"/>
      <c r="L2" s="6"/>
      <c r="M2" s="6"/>
      <c r="N2" s="7"/>
    </row>
    <row r="3" spans="2:14" ht="19.5" customHeight="1">
      <c r="B3" s="8"/>
      <c r="C3" s="109"/>
      <c r="D3" s="109"/>
      <c r="E3" s="109"/>
      <c r="F3" s="109"/>
      <c r="G3" s="109"/>
      <c r="H3" s="109"/>
      <c r="I3" s="109"/>
      <c r="J3" s="109"/>
      <c r="K3" s="109"/>
      <c r="L3" s="109"/>
      <c r="M3" s="109"/>
      <c r="N3" s="9"/>
    </row>
    <row r="4" spans="2:14" ht="5.25" customHeight="1">
      <c r="B4" s="8"/>
      <c r="C4" s="109"/>
      <c r="D4" s="109"/>
      <c r="E4" s="109"/>
      <c r="F4" s="109"/>
      <c r="G4" s="109"/>
      <c r="H4" s="109"/>
      <c r="I4" s="109"/>
      <c r="J4" s="109"/>
      <c r="K4" s="109"/>
      <c r="L4" s="109"/>
      <c r="M4" s="109"/>
      <c r="N4" s="9"/>
    </row>
    <row r="5" spans="2:14" ht="24.75" customHeight="1">
      <c r="B5" s="8"/>
      <c r="C5" s="10"/>
      <c r="D5" s="11"/>
      <c r="E5" s="11"/>
      <c r="F5" s="11"/>
      <c r="G5" s="11"/>
      <c r="H5" s="10"/>
      <c r="I5" s="10"/>
      <c r="J5" s="10"/>
      <c r="K5" s="10"/>
      <c r="L5" s="11"/>
      <c r="M5" s="11"/>
      <c r="N5" s="9"/>
    </row>
    <row r="6" spans="2:14" s="96" customFormat="1" ht="23.25" customHeight="1">
      <c r="B6" s="92"/>
      <c r="C6" s="93"/>
      <c r="D6" s="93"/>
      <c r="E6" s="93"/>
      <c r="F6" s="93"/>
      <c r="G6" s="93"/>
      <c r="H6" s="93"/>
      <c r="I6" s="93"/>
      <c r="J6" s="93"/>
      <c r="K6" s="93"/>
      <c r="L6" s="93"/>
      <c r="M6" s="94" t="s">
        <v>1</v>
      </c>
      <c r="N6" s="95"/>
    </row>
    <row r="7" spans="2:14" ht="7.5" customHeight="1" thickBot="1">
      <c r="B7" s="8"/>
      <c r="C7" s="10"/>
      <c r="D7" s="10"/>
      <c r="E7" s="10"/>
      <c r="F7" s="10"/>
      <c r="G7" s="10"/>
      <c r="H7" s="22"/>
      <c r="I7" s="22"/>
      <c r="J7" s="22"/>
      <c r="K7" s="22"/>
      <c r="L7" s="10"/>
      <c r="M7" s="10"/>
      <c r="N7" s="9"/>
    </row>
    <row r="8" spans="2:14" ht="18" customHeight="1" thickTop="1">
      <c r="B8" s="8"/>
      <c r="C8" s="112" t="s">
        <v>2</v>
      </c>
      <c r="D8" s="113"/>
      <c r="E8" s="118" t="s">
        <v>3</v>
      </c>
      <c r="F8" s="119"/>
      <c r="G8" s="113"/>
      <c r="H8" s="126" t="s">
        <v>15</v>
      </c>
      <c r="I8" s="127"/>
      <c r="J8" s="127"/>
      <c r="K8" s="128"/>
      <c r="L8" s="129" t="s">
        <v>18</v>
      </c>
      <c r="M8" s="130"/>
      <c r="N8" s="9"/>
    </row>
    <row r="9" spans="2:14" ht="27.75" customHeight="1">
      <c r="B9" s="8"/>
      <c r="C9" s="114"/>
      <c r="D9" s="115"/>
      <c r="E9" s="120"/>
      <c r="F9" s="121"/>
      <c r="G9" s="115"/>
      <c r="H9" s="135" t="s">
        <v>16</v>
      </c>
      <c r="I9" s="134"/>
      <c r="J9" s="133" t="s">
        <v>17</v>
      </c>
      <c r="K9" s="134"/>
      <c r="L9" s="131"/>
      <c r="M9" s="132"/>
      <c r="N9" s="9"/>
    </row>
    <row r="10" spans="2:14" ht="27.75" customHeight="1">
      <c r="B10" s="8"/>
      <c r="C10" s="114"/>
      <c r="D10" s="115"/>
      <c r="E10" s="120"/>
      <c r="F10" s="121"/>
      <c r="G10" s="115"/>
      <c r="H10" s="110" t="s">
        <v>10</v>
      </c>
      <c r="I10" s="105" t="s">
        <v>11</v>
      </c>
      <c r="J10" s="124" t="s">
        <v>10</v>
      </c>
      <c r="K10" s="124" t="s">
        <v>11</v>
      </c>
      <c r="L10" s="136" t="s">
        <v>10</v>
      </c>
      <c r="M10" s="107" t="s">
        <v>11</v>
      </c>
      <c r="N10" s="9"/>
    </row>
    <row r="11" spans="2:14" ht="8.25" customHeight="1">
      <c r="B11" s="8"/>
      <c r="C11" s="116"/>
      <c r="D11" s="117"/>
      <c r="E11" s="120"/>
      <c r="F11" s="121"/>
      <c r="G11" s="115"/>
      <c r="H11" s="111"/>
      <c r="I11" s="106"/>
      <c r="J11" s="125"/>
      <c r="K11" s="125"/>
      <c r="L11" s="137"/>
      <c r="M11" s="108"/>
      <c r="N11" s="9"/>
    </row>
    <row r="12" spans="2:14" ht="27.75" customHeight="1">
      <c r="B12" s="8"/>
      <c r="C12" s="62" t="s">
        <v>4</v>
      </c>
      <c r="D12" s="63" t="s">
        <v>5</v>
      </c>
      <c r="E12" s="122"/>
      <c r="F12" s="123"/>
      <c r="G12" s="117"/>
      <c r="H12" s="64" t="s">
        <v>22</v>
      </c>
      <c r="I12" s="20" t="s">
        <v>23</v>
      </c>
      <c r="J12" s="86" t="s">
        <v>31</v>
      </c>
      <c r="K12" s="86" t="s">
        <v>32</v>
      </c>
      <c r="L12" s="87" t="s">
        <v>33</v>
      </c>
      <c r="M12" s="97">
        <v>0</v>
      </c>
      <c r="N12" s="9"/>
    </row>
    <row r="13" spans="2:14" ht="13.5" hidden="1">
      <c r="B13" s="8"/>
      <c r="C13" s="78"/>
      <c r="D13" s="31"/>
      <c r="E13" s="82"/>
      <c r="F13" s="83"/>
      <c r="G13" s="79"/>
      <c r="H13" s="12"/>
      <c r="I13" s="12"/>
      <c r="J13" s="74"/>
      <c r="K13" s="75"/>
      <c r="L13" s="12"/>
      <c r="M13" s="98"/>
      <c r="N13" s="9"/>
    </row>
    <row r="14" spans="2:14" ht="13.5" hidden="1">
      <c r="B14" s="8"/>
      <c r="C14" s="80"/>
      <c r="D14" s="71"/>
      <c r="E14" s="84"/>
      <c r="F14" s="85"/>
      <c r="G14" s="81"/>
      <c r="H14" s="72">
        <v>0.061</v>
      </c>
      <c r="I14" s="72">
        <v>0.0455</v>
      </c>
      <c r="J14" s="76">
        <v>0.06835</v>
      </c>
      <c r="K14" s="77">
        <v>0.05285</v>
      </c>
      <c r="L14" s="73">
        <v>0.014</v>
      </c>
      <c r="M14" s="99">
        <v>0</v>
      </c>
      <c r="N14" s="9"/>
    </row>
    <row r="15" spans="2:14" ht="15" customHeight="1">
      <c r="B15" s="8"/>
      <c r="C15" s="32"/>
      <c r="D15" s="33"/>
      <c r="E15" s="66" t="s">
        <v>6</v>
      </c>
      <c r="F15" s="67"/>
      <c r="G15" s="68" t="s">
        <v>7</v>
      </c>
      <c r="H15" s="69"/>
      <c r="I15" s="69"/>
      <c r="J15" s="70"/>
      <c r="K15" s="70"/>
      <c r="L15" s="16"/>
      <c r="M15" s="100"/>
      <c r="N15" s="9"/>
    </row>
    <row r="16" spans="2:30" ht="13.5" customHeight="1">
      <c r="B16" s="8"/>
      <c r="C16" s="34">
        <v>1</v>
      </c>
      <c r="D16" s="35">
        <v>58000</v>
      </c>
      <c r="E16" s="36"/>
      <c r="F16" s="37" t="s">
        <v>0</v>
      </c>
      <c r="G16" s="38">
        <v>63000</v>
      </c>
      <c r="H16" s="1">
        <f>ROUNDDOWN($D16*H$14,0)</f>
        <v>3538</v>
      </c>
      <c r="I16" s="2">
        <f>ROUNDDOWN($D16*I$14,0)</f>
        <v>2639</v>
      </c>
      <c r="J16" s="88">
        <f>D16*J$14</f>
        <v>3964.2999999999997</v>
      </c>
      <c r="K16" s="88">
        <f>D16*K$14</f>
        <v>3065.3</v>
      </c>
      <c r="L16" s="60">
        <f>ROUNDDOWN($D16*L$14,0)</f>
        <v>812</v>
      </c>
      <c r="M16" s="101">
        <f>ROUNDDOWN($D16*M$14,0)</f>
        <v>0</v>
      </c>
      <c r="N16" s="9"/>
      <c r="W16" s="13"/>
      <c r="X16" s="13"/>
      <c r="Y16" s="13"/>
      <c r="Z16" s="13"/>
      <c r="AA16" s="13"/>
      <c r="AB16" s="13"/>
      <c r="AC16" s="13"/>
      <c r="AD16" s="13"/>
    </row>
    <row r="17" spans="2:30" ht="13.5" customHeight="1">
      <c r="B17" s="8"/>
      <c r="C17" s="39">
        <v>2</v>
      </c>
      <c r="D17" s="40">
        <v>68000</v>
      </c>
      <c r="E17" s="41">
        <v>63000</v>
      </c>
      <c r="F17" s="42" t="s">
        <v>0</v>
      </c>
      <c r="G17" s="43">
        <v>73000</v>
      </c>
      <c r="H17" s="3">
        <f aca="true" t="shared" si="0" ref="H17:I36">ROUNDDOWN($D17*H$14,0)</f>
        <v>4148</v>
      </c>
      <c r="I17" s="3">
        <f t="shared" si="0"/>
        <v>3094</v>
      </c>
      <c r="J17" s="89">
        <f aca="true" t="shared" si="1" ref="J17:J62">D17*J$14</f>
        <v>4647.799999999999</v>
      </c>
      <c r="K17" s="89">
        <f aca="true" t="shared" si="2" ref="K17:K62">D17*K$14</f>
        <v>3593.8</v>
      </c>
      <c r="L17" s="60">
        <f aca="true" t="shared" si="3" ref="L17:L62">ROUNDDOWN($D17*L$14,0)</f>
        <v>952</v>
      </c>
      <c r="M17" s="102">
        <f aca="true" t="shared" si="4" ref="M17:M62">ROUNDDOWN($D17*M$14,0)</f>
        <v>0</v>
      </c>
      <c r="N17" s="9"/>
      <c r="W17" s="13"/>
      <c r="X17" s="13"/>
      <c r="Y17" s="13"/>
      <c r="Z17" s="13"/>
      <c r="AA17" s="13"/>
      <c r="AB17" s="13"/>
      <c r="AC17" s="13"/>
      <c r="AD17" s="13"/>
    </row>
    <row r="18" spans="2:30" ht="13.5" customHeight="1">
      <c r="B18" s="8"/>
      <c r="C18" s="39">
        <v>3</v>
      </c>
      <c r="D18" s="40">
        <v>78000</v>
      </c>
      <c r="E18" s="41">
        <v>73000</v>
      </c>
      <c r="F18" s="42" t="s">
        <v>0</v>
      </c>
      <c r="G18" s="43">
        <v>83000</v>
      </c>
      <c r="H18" s="3">
        <f t="shared" si="0"/>
        <v>4758</v>
      </c>
      <c r="I18" s="3">
        <f t="shared" si="0"/>
        <v>3549</v>
      </c>
      <c r="J18" s="89">
        <f t="shared" si="1"/>
        <v>5331.299999999999</v>
      </c>
      <c r="K18" s="89">
        <f t="shared" si="2"/>
        <v>4122.3</v>
      </c>
      <c r="L18" s="60">
        <f t="shared" si="3"/>
        <v>1092</v>
      </c>
      <c r="M18" s="102">
        <f t="shared" si="4"/>
        <v>0</v>
      </c>
      <c r="N18" s="9"/>
      <c r="W18" s="13"/>
      <c r="X18" s="13"/>
      <c r="Y18" s="13"/>
      <c r="Z18" s="13"/>
      <c r="AA18" s="13"/>
      <c r="AB18" s="13"/>
      <c r="AC18" s="13"/>
      <c r="AD18" s="13"/>
    </row>
    <row r="19" spans="2:30" ht="13.5" customHeight="1">
      <c r="B19" s="8"/>
      <c r="C19" s="39">
        <v>4</v>
      </c>
      <c r="D19" s="40">
        <v>88000</v>
      </c>
      <c r="E19" s="41">
        <v>83000</v>
      </c>
      <c r="F19" s="42" t="s">
        <v>0</v>
      </c>
      <c r="G19" s="43">
        <v>93000</v>
      </c>
      <c r="H19" s="3">
        <f t="shared" si="0"/>
        <v>5368</v>
      </c>
      <c r="I19" s="3">
        <f t="shared" si="0"/>
        <v>4004</v>
      </c>
      <c r="J19" s="89">
        <f t="shared" si="1"/>
        <v>6014.799999999999</v>
      </c>
      <c r="K19" s="89">
        <f t="shared" si="2"/>
        <v>4650.8</v>
      </c>
      <c r="L19" s="60">
        <f t="shared" si="3"/>
        <v>1232</v>
      </c>
      <c r="M19" s="102">
        <f t="shared" si="4"/>
        <v>0</v>
      </c>
      <c r="N19" s="9"/>
      <c r="W19" s="13"/>
      <c r="X19" s="13"/>
      <c r="Y19" s="13"/>
      <c r="Z19" s="13"/>
      <c r="AA19" s="13"/>
      <c r="AB19" s="13"/>
      <c r="AC19" s="13"/>
      <c r="AD19" s="13"/>
    </row>
    <row r="20" spans="2:30" ht="13.5" customHeight="1">
      <c r="B20" s="8"/>
      <c r="C20" s="39">
        <v>5</v>
      </c>
      <c r="D20" s="44">
        <v>98000</v>
      </c>
      <c r="E20" s="41">
        <v>93000</v>
      </c>
      <c r="F20" s="42" t="s">
        <v>0</v>
      </c>
      <c r="G20" s="43">
        <v>101000</v>
      </c>
      <c r="H20" s="3">
        <f t="shared" si="0"/>
        <v>5978</v>
      </c>
      <c r="I20" s="3">
        <f t="shared" si="0"/>
        <v>4459</v>
      </c>
      <c r="J20" s="89">
        <f t="shared" si="1"/>
        <v>6698.299999999999</v>
      </c>
      <c r="K20" s="89">
        <f t="shared" si="2"/>
        <v>5179.3</v>
      </c>
      <c r="L20" s="60">
        <f t="shared" si="3"/>
        <v>1372</v>
      </c>
      <c r="M20" s="102">
        <f t="shared" si="4"/>
        <v>0</v>
      </c>
      <c r="N20" s="9"/>
      <c r="W20" s="13"/>
      <c r="X20" s="13"/>
      <c r="Y20" s="13"/>
      <c r="Z20" s="13"/>
      <c r="AA20" s="13"/>
      <c r="AB20" s="13"/>
      <c r="AC20" s="13"/>
      <c r="AD20" s="13"/>
    </row>
    <row r="21" spans="2:30" ht="13.5" customHeight="1">
      <c r="B21" s="8"/>
      <c r="C21" s="39">
        <v>6</v>
      </c>
      <c r="D21" s="44">
        <v>104000</v>
      </c>
      <c r="E21" s="45">
        <v>101000</v>
      </c>
      <c r="F21" s="46" t="s">
        <v>19</v>
      </c>
      <c r="G21" s="47">
        <v>107000</v>
      </c>
      <c r="H21" s="3">
        <f t="shared" si="0"/>
        <v>6344</v>
      </c>
      <c r="I21" s="3">
        <f t="shared" si="0"/>
        <v>4732</v>
      </c>
      <c r="J21" s="89">
        <f t="shared" si="1"/>
        <v>7108.4</v>
      </c>
      <c r="K21" s="89">
        <f t="shared" si="2"/>
        <v>5496.400000000001</v>
      </c>
      <c r="L21" s="60">
        <f>ROUNDDOWN($D21*L$14,0)</f>
        <v>1456</v>
      </c>
      <c r="M21" s="102">
        <f t="shared" si="4"/>
        <v>0</v>
      </c>
      <c r="N21" s="9"/>
      <c r="W21" s="13"/>
      <c r="X21" s="13"/>
      <c r="Y21" s="13"/>
      <c r="Z21" s="13"/>
      <c r="AA21" s="13"/>
      <c r="AB21" s="13"/>
      <c r="AC21" s="13"/>
      <c r="AD21" s="13"/>
    </row>
    <row r="22" spans="2:30" ht="13.5" customHeight="1">
      <c r="B22" s="8"/>
      <c r="C22" s="39">
        <v>7</v>
      </c>
      <c r="D22" s="44">
        <v>110000</v>
      </c>
      <c r="E22" s="45">
        <v>107000</v>
      </c>
      <c r="F22" s="46" t="s">
        <v>20</v>
      </c>
      <c r="G22" s="47">
        <v>114000</v>
      </c>
      <c r="H22" s="3">
        <f t="shared" si="0"/>
        <v>6710</v>
      </c>
      <c r="I22" s="3">
        <f t="shared" si="0"/>
        <v>5005</v>
      </c>
      <c r="J22" s="89">
        <f t="shared" si="1"/>
        <v>7518.499999999999</v>
      </c>
      <c r="K22" s="89">
        <f t="shared" si="2"/>
        <v>5813.5</v>
      </c>
      <c r="L22" s="60">
        <f t="shared" si="3"/>
        <v>1540</v>
      </c>
      <c r="M22" s="102">
        <f t="shared" si="4"/>
        <v>0</v>
      </c>
      <c r="N22" s="9"/>
      <c r="W22" s="13"/>
      <c r="X22" s="13"/>
      <c r="Y22" s="13"/>
      <c r="Z22" s="13"/>
      <c r="AA22" s="13"/>
      <c r="AB22" s="13"/>
      <c r="AC22" s="13"/>
      <c r="AD22" s="13"/>
    </row>
    <row r="23" spans="2:30" ht="13.5" customHeight="1">
      <c r="B23" s="8"/>
      <c r="C23" s="39">
        <v>8</v>
      </c>
      <c r="D23" s="44">
        <v>118000</v>
      </c>
      <c r="E23" s="45">
        <v>114000</v>
      </c>
      <c r="F23" s="46" t="s">
        <v>20</v>
      </c>
      <c r="G23" s="47">
        <v>122000</v>
      </c>
      <c r="H23" s="3">
        <f t="shared" si="0"/>
        <v>7198</v>
      </c>
      <c r="I23" s="3">
        <f t="shared" si="0"/>
        <v>5369</v>
      </c>
      <c r="J23" s="89">
        <f t="shared" si="1"/>
        <v>8065.299999999999</v>
      </c>
      <c r="K23" s="89">
        <f t="shared" si="2"/>
        <v>6236.3</v>
      </c>
      <c r="L23" s="60">
        <f t="shared" si="3"/>
        <v>1652</v>
      </c>
      <c r="M23" s="102">
        <f t="shared" si="4"/>
        <v>0</v>
      </c>
      <c r="N23" s="9"/>
      <c r="W23" s="13"/>
      <c r="X23" s="13"/>
      <c r="Y23" s="13"/>
      <c r="Z23" s="13"/>
      <c r="AA23" s="13"/>
      <c r="AB23" s="13"/>
      <c r="AC23" s="13"/>
      <c r="AD23" s="13"/>
    </row>
    <row r="24" spans="2:30" ht="13.5" customHeight="1">
      <c r="B24" s="8"/>
      <c r="C24" s="39">
        <v>9</v>
      </c>
      <c r="D24" s="44">
        <v>126000</v>
      </c>
      <c r="E24" s="45">
        <v>122000</v>
      </c>
      <c r="F24" s="46" t="s">
        <v>20</v>
      </c>
      <c r="G24" s="47">
        <v>130000</v>
      </c>
      <c r="H24" s="3">
        <f t="shared" si="0"/>
        <v>7686</v>
      </c>
      <c r="I24" s="3">
        <f t="shared" si="0"/>
        <v>5733</v>
      </c>
      <c r="J24" s="89">
        <f t="shared" si="1"/>
        <v>8612.099999999999</v>
      </c>
      <c r="K24" s="89">
        <f t="shared" si="2"/>
        <v>6659.1</v>
      </c>
      <c r="L24" s="60">
        <f t="shared" si="3"/>
        <v>1764</v>
      </c>
      <c r="M24" s="102">
        <f t="shared" si="4"/>
        <v>0</v>
      </c>
      <c r="N24" s="9"/>
      <c r="W24" s="13"/>
      <c r="X24" s="13"/>
      <c r="Y24" s="13"/>
      <c r="Z24" s="13"/>
      <c r="AA24" s="13"/>
      <c r="AB24" s="13"/>
      <c r="AC24" s="13"/>
      <c r="AD24" s="13"/>
    </row>
    <row r="25" spans="2:30" ht="13.5" customHeight="1">
      <c r="B25" s="8"/>
      <c r="C25" s="39">
        <v>10</v>
      </c>
      <c r="D25" s="44">
        <v>134000</v>
      </c>
      <c r="E25" s="45">
        <v>130000</v>
      </c>
      <c r="F25" s="46" t="s">
        <v>20</v>
      </c>
      <c r="G25" s="47">
        <v>138000</v>
      </c>
      <c r="H25" s="3">
        <f t="shared" si="0"/>
        <v>8174</v>
      </c>
      <c r="I25" s="3">
        <f t="shared" si="0"/>
        <v>6097</v>
      </c>
      <c r="J25" s="89">
        <f t="shared" si="1"/>
        <v>9158.9</v>
      </c>
      <c r="K25" s="89">
        <f t="shared" si="2"/>
        <v>7081.900000000001</v>
      </c>
      <c r="L25" s="60">
        <f t="shared" si="3"/>
        <v>1876</v>
      </c>
      <c r="M25" s="102">
        <f t="shared" si="4"/>
        <v>0</v>
      </c>
      <c r="N25" s="9"/>
      <c r="W25" s="13"/>
      <c r="X25" s="13"/>
      <c r="Y25" s="13"/>
      <c r="Z25" s="13"/>
      <c r="AA25" s="13"/>
      <c r="AB25" s="13"/>
      <c r="AC25" s="13"/>
      <c r="AD25" s="13"/>
    </row>
    <row r="26" spans="2:30" ht="13.5" customHeight="1">
      <c r="B26" s="8"/>
      <c r="C26" s="39">
        <v>11</v>
      </c>
      <c r="D26" s="44">
        <v>142000</v>
      </c>
      <c r="E26" s="45">
        <v>138000</v>
      </c>
      <c r="F26" s="46" t="s">
        <v>8</v>
      </c>
      <c r="G26" s="47">
        <v>146000</v>
      </c>
      <c r="H26" s="3">
        <f t="shared" si="0"/>
        <v>8662</v>
      </c>
      <c r="I26" s="3">
        <f t="shared" si="0"/>
        <v>6461</v>
      </c>
      <c r="J26" s="89">
        <f t="shared" si="1"/>
        <v>9705.699999999999</v>
      </c>
      <c r="K26" s="89">
        <f t="shared" si="2"/>
        <v>7504.7</v>
      </c>
      <c r="L26" s="60">
        <f t="shared" si="3"/>
        <v>1988</v>
      </c>
      <c r="M26" s="102">
        <f t="shared" si="4"/>
        <v>0</v>
      </c>
      <c r="N26" s="9"/>
      <c r="W26" s="13"/>
      <c r="X26" s="13"/>
      <c r="Y26" s="13"/>
      <c r="Z26" s="13"/>
      <c r="AA26" s="13"/>
      <c r="AB26" s="13"/>
      <c r="AC26" s="13"/>
      <c r="AD26" s="13"/>
    </row>
    <row r="27" spans="2:30" ht="13.5" customHeight="1">
      <c r="B27" s="8"/>
      <c r="C27" s="39">
        <v>12</v>
      </c>
      <c r="D27" s="48">
        <v>150000</v>
      </c>
      <c r="E27" s="45">
        <v>146000</v>
      </c>
      <c r="F27" s="46" t="s">
        <v>20</v>
      </c>
      <c r="G27" s="47">
        <v>155000</v>
      </c>
      <c r="H27" s="3">
        <f t="shared" si="0"/>
        <v>9150</v>
      </c>
      <c r="I27" s="3">
        <f t="shared" si="0"/>
        <v>6825</v>
      </c>
      <c r="J27" s="89">
        <f t="shared" si="1"/>
        <v>10252.5</v>
      </c>
      <c r="K27" s="89">
        <f t="shared" si="2"/>
        <v>7927.5</v>
      </c>
      <c r="L27" s="60">
        <f t="shared" si="3"/>
        <v>2100</v>
      </c>
      <c r="M27" s="102">
        <f t="shared" si="4"/>
        <v>0</v>
      </c>
      <c r="N27" s="9"/>
      <c r="W27" s="13"/>
      <c r="X27" s="13"/>
      <c r="Y27" s="13"/>
      <c r="Z27" s="13"/>
      <c r="AA27" s="13"/>
      <c r="AB27" s="13"/>
      <c r="AC27" s="13"/>
      <c r="AD27" s="13"/>
    </row>
    <row r="28" spans="2:30" ht="13.5" customHeight="1">
      <c r="B28" s="8"/>
      <c r="C28" s="39">
        <v>13</v>
      </c>
      <c r="D28" s="48">
        <v>160000</v>
      </c>
      <c r="E28" s="45">
        <v>155000</v>
      </c>
      <c r="F28" s="46" t="s">
        <v>20</v>
      </c>
      <c r="G28" s="47">
        <v>165000</v>
      </c>
      <c r="H28" s="3">
        <f t="shared" si="0"/>
        <v>9760</v>
      </c>
      <c r="I28" s="3">
        <f t="shared" si="0"/>
        <v>7280</v>
      </c>
      <c r="J28" s="89">
        <f t="shared" si="1"/>
        <v>10935.999999999998</v>
      </c>
      <c r="K28" s="89">
        <f t="shared" si="2"/>
        <v>8456</v>
      </c>
      <c r="L28" s="60">
        <f t="shared" si="3"/>
        <v>2240</v>
      </c>
      <c r="M28" s="102">
        <f t="shared" si="4"/>
        <v>0</v>
      </c>
      <c r="N28" s="9"/>
      <c r="W28" s="13"/>
      <c r="X28" s="13"/>
      <c r="Y28" s="13"/>
      <c r="Z28" s="13"/>
      <c r="AA28" s="13"/>
      <c r="AB28" s="13"/>
      <c r="AC28" s="13"/>
      <c r="AD28" s="13"/>
    </row>
    <row r="29" spans="2:30" ht="13.5" customHeight="1">
      <c r="B29" s="8"/>
      <c r="C29" s="39">
        <v>14</v>
      </c>
      <c r="D29" s="48">
        <v>170000</v>
      </c>
      <c r="E29" s="45">
        <v>165000</v>
      </c>
      <c r="F29" s="46" t="s">
        <v>20</v>
      </c>
      <c r="G29" s="47">
        <v>175000</v>
      </c>
      <c r="H29" s="3">
        <f t="shared" si="0"/>
        <v>10370</v>
      </c>
      <c r="I29" s="3">
        <f t="shared" si="0"/>
        <v>7735</v>
      </c>
      <c r="J29" s="89">
        <f t="shared" si="1"/>
        <v>11619.499999999998</v>
      </c>
      <c r="K29" s="89">
        <f t="shared" si="2"/>
        <v>8984.5</v>
      </c>
      <c r="L29" s="60">
        <f t="shared" si="3"/>
        <v>2380</v>
      </c>
      <c r="M29" s="102">
        <f t="shared" si="4"/>
        <v>0</v>
      </c>
      <c r="N29" s="9"/>
      <c r="W29" s="13"/>
      <c r="X29" s="13"/>
      <c r="Y29" s="13"/>
      <c r="Z29" s="13"/>
      <c r="AA29" s="13"/>
      <c r="AB29" s="13"/>
      <c r="AC29" s="13"/>
      <c r="AD29" s="13"/>
    </row>
    <row r="30" spans="2:30" ht="13.5" customHeight="1">
      <c r="B30" s="8"/>
      <c r="C30" s="39">
        <v>15</v>
      </c>
      <c r="D30" s="48">
        <v>180000</v>
      </c>
      <c r="E30" s="45">
        <v>175000</v>
      </c>
      <c r="F30" s="46" t="s">
        <v>20</v>
      </c>
      <c r="G30" s="47">
        <v>185000</v>
      </c>
      <c r="H30" s="3">
        <f t="shared" si="0"/>
        <v>10980</v>
      </c>
      <c r="I30" s="3">
        <f t="shared" si="0"/>
        <v>8190</v>
      </c>
      <c r="J30" s="89">
        <f t="shared" si="1"/>
        <v>12302.999999999998</v>
      </c>
      <c r="K30" s="89">
        <f t="shared" si="2"/>
        <v>9513</v>
      </c>
      <c r="L30" s="60">
        <f t="shared" si="3"/>
        <v>2520</v>
      </c>
      <c r="M30" s="102">
        <f t="shared" si="4"/>
        <v>0</v>
      </c>
      <c r="N30" s="9"/>
      <c r="W30" s="13"/>
      <c r="X30" s="13"/>
      <c r="Y30" s="13"/>
      <c r="Z30" s="13"/>
      <c r="AA30" s="13"/>
      <c r="AB30" s="13"/>
      <c r="AC30" s="13"/>
      <c r="AD30" s="13"/>
    </row>
    <row r="31" spans="2:30" ht="13.5" customHeight="1">
      <c r="B31" s="8"/>
      <c r="C31" s="39">
        <v>16</v>
      </c>
      <c r="D31" s="48">
        <v>190000</v>
      </c>
      <c r="E31" s="45">
        <v>185000</v>
      </c>
      <c r="F31" s="46" t="s">
        <v>20</v>
      </c>
      <c r="G31" s="47">
        <v>195000</v>
      </c>
      <c r="H31" s="3">
        <f t="shared" si="0"/>
        <v>11590</v>
      </c>
      <c r="I31" s="3">
        <f t="shared" si="0"/>
        <v>8645</v>
      </c>
      <c r="J31" s="89">
        <f t="shared" si="1"/>
        <v>12986.499999999998</v>
      </c>
      <c r="K31" s="89">
        <f t="shared" si="2"/>
        <v>10041.5</v>
      </c>
      <c r="L31" s="60">
        <f t="shared" si="3"/>
        <v>2660</v>
      </c>
      <c r="M31" s="102">
        <f t="shared" si="4"/>
        <v>0</v>
      </c>
      <c r="N31" s="9"/>
      <c r="W31" s="13"/>
      <c r="X31" s="13"/>
      <c r="Y31" s="13"/>
      <c r="Z31" s="13"/>
      <c r="AA31" s="13"/>
      <c r="AB31" s="13"/>
      <c r="AC31" s="13"/>
      <c r="AD31" s="13"/>
    </row>
    <row r="32" spans="2:30" ht="13.5" customHeight="1">
      <c r="B32" s="8"/>
      <c r="C32" s="39">
        <v>17</v>
      </c>
      <c r="D32" s="48">
        <v>200000</v>
      </c>
      <c r="E32" s="45">
        <v>195000</v>
      </c>
      <c r="F32" s="46" t="s">
        <v>20</v>
      </c>
      <c r="G32" s="47">
        <v>210000</v>
      </c>
      <c r="H32" s="3">
        <f t="shared" si="0"/>
        <v>12200</v>
      </c>
      <c r="I32" s="3">
        <f t="shared" si="0"/>
        <v>9100</v>
      </c>
      <c r="J32" s="89">
        <f t="shared" si="1"/>
        <v>13669.999999999998</v>
      </c>
      <c r="K32" s="89">
        <f t="shared" si="2"/>
        <v>10570</v>
      </c>
      <c r="L32" s="60">
        <f t="shared" si="3"/>
        <v>2800</v>
      </c>
      <c r="M32" s="102">
        <f t="shared" si="4"/>
        <v>0</v>
      </c>
      <c r="N32" s="9"/>
      <c r="W32" s="13"/>
      <c r="X32" s="13"/>
      <c r="Y32" s="13"/>
      <c r="Z32" s="13"/>
      <c r="AA32" s="13"/>
      <c r="AB32" s="13"/>
      <c r="AC32" s="13"/>
      <c r="AD32" s="13"/>
    </row>
    <row r="33" spans="2:30" ht="13.5" customHeight="1">
      <c r="B33" s="8"/>
      <c r="C33" s="39">
        <v>18</v>
      </c>
      <c r="D33" s="48">
        <v>220000</v>
      </c>
      <c r="E33" s="45">
        <v>210000</v>
      </c>
      <c r="F33" s="46" t="s">
        <v>19</v>
      </c>
      <c r="G33" s="47">
        <v>230000</v>
      </c>
      <c r="H33" s="3">
        <f t="shared" si="0"/>
        <v>13420</v>
      </c>
      <c r="I33" s="3">
        <f t="shared" si="0"/>
        <v>10010</v>
      </c>
      <c r="J33" s="89">
        <f t="shared" si="1"/>
        <v>15036.999999999998</v>
      </c>
      <c r="K33" s="89">
        <f t="shared" si="2"/>
        <v>11627</v>
      </c>
      <c r="L33" s="60">
        <f t="shared" si="3"/>
        <v>3080</v>
      </c>
      <c r="M33" s="102">
        <f t="shared" si="4"/>
        <v>0</v>
      </c>
      <c r="N33" s="9"/>
      <c r="W33" s="13"/>
      <c r="X33" s="13"/>
      <c r="Y33" s="13"/>
      <c r="Z33" s="13"/>
      <c r="AA33" s="13"/>
      <c r="AB33" s="13"/>
      <c r="AC33" s="13"/>
      <c r="AD33" s="13"/>
    </row>
    <row r="34" spans="2:30" ht="13.5" customHeight="1">
      <c r="B34" s="8"/>
      <c r="C34" s="39">
        <v>19</v>
      </c>
      <c r="D34" s="48">
        <v>240000</v>
      </c>
      <c r="E34" s="45">
        <v>230000</v>
      </c>
      <c r="F34" s="46" t="s">
        <v>20</v>
      </c>
      <c r="G34" s="47">
        <v>250000</v>
      </c>
      <c r="H34" s="3">
        <f t="shared" si="0"/>
        <v>14640</v>
      </c>
      <c r="I34" s="3">
        <f t="shared" si="0"/>
        <v>10920</v>
      </c>
      <c r="J34" s="89">
        <f t="shared" si="1"/>
        <v>16404</v>
      </c>
      <c r="K34" s="89">
        <f t="shared" si="2"/>
        <v>12684</v>
      </c>
      <c r="L34" s="60">
        <f t="shared" si="3"/>
        <v>3360</v>
      </c>
      <c r="M34" s="102">
        <f t="shared" si="4"/>
        <v>0</v>
      </c>
      <c r="N34" s="9"/>
      <c r="W34" s="13"/>
      <c r="X34" s="13"/>
      <c r="Y34" s="13"/>
      <c r="Z34" s="13"/>
      <c r="AA34" s="13"/>
      <c r="AB34" s="13"/>
      <c r="AC34" s="13"/>
      <c r="AD34" s="13"/>
    </row>
    <row r="35" spans="2:30" ht="13.5" customHeight="1">
      <c r="B35" s="8"/>
      <c r="C35" s="39">
        <v>20</v>
      </c>
      <c r="D35" s="48">
        <v>260000</v>
      </c>
      <c r="E35" s="45">
        <v>250000</v>
      </c>
      <c r="F35" s="46" t="s">
        <v>20</v>
      </c>
      <c r="G35" s="47">
        <v>270000</v>
      </c>
      <c r="H35" s="3">
        <f t="shared" si="0"/>
        <v>15860</v>
      </c>
      <c r="I35" s="3">
        <f t="shared" si="0"/>
        <v>11830</v>
      </c>
      <c r="J35" s="89">
        <f t="shared" si="1"/>
        <v>17771</v>
      </c>
      <c r="K35" s="89">
        <f t="shared" si="2"/>
        <v>13741</v>
      </c>
      <c r="L35" s="60">
        <f t="shared" si="3"/>
        <v>3640</v>
      </c>
      <c r="M35" s="102">
        <f t="shared" si="4"/>
        <v>0</v>
      </c>
      <c r="N35" s="9"/>
      <c r="W35" s="13"/>
      <c r="X35" s="13"/>
      <c r="Y35" s="13"/>
      <c r="Z35" s="13"/>
      <c r="AA35" s="13"/>
      <c r="AB35" s="13"/>
      <c r="AC35" s="13"/>
      <c r="AD35" s="13"/>
    </row>
    <row r="36" spans="2:30" ht="13.5" customHeight="1">
      <c r="B36" s="8"/>
      <c r="C36" s="39">
        <v>21</v>
      </c>
      <c r="D36" s="48">
        <v>280000</v>
      </c>
      <c r="E36" s="45">
        <v>270000</v>
      </c>
      <c r="F36" s="46" t="s">
        <v>20</v>
      </c>
      <c r="G36" s="47">
        <v>290000</v>
      </c>
      <c r="H36" s="3">
        <f t="shared" si="0"/>
        <v>17080</v>
      </c>
      <c r="I36" s="3">
        <f t="shared" si="0"/>
        <v>12740</v>
      </c>
      <c r="J36" s="89">
        <f t="shared" si="1"/>
        <v>19138</v>
      </c>
      <c r="K36" s="89">
        <f t="shared" si="2"/>
        <v>14798</v>
      </c>
      <c r="L36" s="60">
        <f t="shared" si="3"/>
        <v>3920</v>
      </c>
      <c r="M36" s="102">
        <f t="shared" si="4"/>
        <v>0</v>
      </c>
      <c r="N36" s="9"/>
      <c r="W36" s="13"/>
      <c r="X36" s="13"/>
      <c r="Y36" s="13"/>
      <c r="Z36" s="13"/>
      <c r="AA36" s="13"/>
      <c r="AB36" s="13"/>
      <c r="AC36" s="13"/>
      <c r="AD36" s="13"/>
    </row>
    <row r="37" spans="2:30" ht="13.5" customHeight="1">
      <c r="B37" s="8"/>
      <c r="C37" s="39">
        <v>22</v>
      </c>
      <c r="D37" s="48">
        <v>300000</v>
      </c>
      <c r="E37" s="45">
        <v>290000</v>
      </c>
      <c r="F37" s="46" t="s">
        <v>20</v>
      </c>
      <c r="G37" s="47">
        <v>310000</v>
      </c>
      <c r="H37" s="3">
        <f aca="true" t="shared" si="5" ref="H37:I56">ROUNDDOWN($D37*H$14,0)</f>
        <v>18300</v>
      </c>
      <c r="I37" s="3">
        <f t="shared" si="5"/>
        <v>13650</v>
      </c>
      <c r="J37" s="89">
        <f t="shared" si="1"/>
        <v>20505</v>
      </c>
      <c r="K37" s="89">
        <f t="shared" si="2"/>
        <v>15855</v>
      </c>
      <c r="L37" s="60">
        <f t="shared" si="3"/>
        <v>4200</v>
      </c>
      <c r="M37" s="102">
        <f t="shared" si="4"/>
        <v>0</v>
      </c>
      <c r="N37" s="9"/>
      <c r="W37" s="13"/>
      <c r="X37" s="13"/>
      <c r="Y37" s="13"/>
      <c r="Z37" s="13"/>
      <c r="AA37" s="13"/>
      <c r="AB37" s="13"/>
      <c r="AC37" s="13"/>
      <c r="AD37" s="13"/>
    </row>
    <row r="38" spans="2:30" ht="13.5" customHeight="1">
      <c r="B38" s="8"/>
      <c r="C38" s="39">
        <v>23</v>
      </c>
      <c r="D38" s="48">
        <v>320000</v>
      </c>
      <c r="E38" s="45">
        <v>310000</v>
      </c>
      <c r="F38" s="46" t="s">
        <v>19</v>
      </c>
      <c r="G38" s="47">
        <v>330000</v>
      </c>
      <c r="H38" s="3">
        <f t="shared" si="5"/>
        <v>19520</v>
      </c>
      <c r="I38" s="3">
        <f t="shared" si="5"/>
        <v>14560</v>
      </c>
      <c r="J38" s="89">
        <f t="shared" si="1"/>
        <v>21871.999999999996</v>
      </c>
      <c r="K38" s="89">
        <f t="shared" si="2"/>
        <v>16912</v>
      </c>
      <c r="L38" s="60">
        <f t="shared" si="3"/>
        <v>4480</v>
      </c>
      <c r="M38" s="102">
        <f t="shared" si="4"/>
        <v>0</v>
      </c>
      <c r="N38" s="9"/>
      <c r="W38" s="13"/>
      <c r="X38" s="13"/>
      <c r="Y38" s="13"/>
      <c r="Z38" s="13"/>
      <c r="AA38" s="13"/>
      <c r="AB38" s="13"/>
      <c r="AC38" s="13"/>
      <c r="AD38" s="13"/>
    </row>
    <row r="39" spans="2:30" ht="13.5" customHeight="1">
      <c r="B39" s="8"/>
      <c r="C39" s="39">
        <v>24</v>
      </c>
      <c r="D39" s="48">
        <v>340000</v>
      </c>
      <c r="E39" s="45">
        <v>330000</v>
      </c>
      <c r="F39" s="46" t="s">
        <v>20</v>
      </c>
      <c r="G39" s="47">
        <v>350000</v>
      </c>
      <c r="H39" s="3">
        <f t="shared" si="5"/>
        <v>20740</v>
      </c>
      <c r="I39" s="3">
        <f t="shared" si="5"/>
        <v>15470</v>
      </c>
      <c r="J39" s="89">
        <f t="shared" si="1"/>
        <v>23238.999999999996</v>
      </c>
      <c r="K39" s="89">
        <f t="shared" si="2"/>
        <v>17969</v>
      </c>
      <c r="L39" s="60">
        <f t="shared" si="3"/>
        <v>4760</v>
      </c>
      <c r="M39" s="102">
        <f t="shared" si="4"/>
        <v>0</v>
      </c>
      <c r="N39" s="9"/>
      <c r="W39" s="13"/>
      <c r="X39" s="13"/>
      <c r="Y39" s="13"/>
      <c r="Z39" s="13"/>
      <c r="AA39" s="13"/>
      <c r="AB39" s="13"/>
      <c r="AC39" s="13"/>
      <c r="AD39" s="13"/>
    </row>
    <row r="40" spans="2:30" ht="13.5" customHeight="1">
      <c r="B40" s="8"/>
      <c r="C40" s="39">
        <v>25</v>
      </c>
      <c r="D40" s="48">
        <v>360000</v>
      </c>
      <c r="E40" s="45">
        <v>350000</v>
      </c>
      <c r="F40" s="46" t="s">
        <v>20</v>
      </c>
      <c r="G40" s="47">
        <v>370000</v>
      </c>
      <c r="H40" s="3">
        <f t="shared" si="5"/>
        <v>21960</v>
      </c>
      <c r="I40" s="3">
        <f t="shared" si="5"/>
        <v>16380</v>
      </c>
      <c r="J40" s="89">
        <f t="shared" si="1"/>
        <v>24605.999999999996</v>
      </c>
      <c r="K40" s="89">
        <f t="shared" si="2"/>
        <v>19026</v>
      </c>
      <c r="L40" s="60">
        <f t="shared" si="3"/>
        <v>5040</v>
      </c>
      <c r="M40" s="102">
        <f t="shared" si="4"/>
        <v>0</v>
      </c>
      <c r="N40" s="9"/>
      <c r="W40" s="13"/>
      <c r="X40" s="13"/>
      <c r="Y40" s="13"/>
      <c r="Z40" s="13"/>
      <c r="AA40" s="13"/>
      <c r="AB40" s="13"/>
      <c r="AC40" s="13"/>
      <c r="AD40" s="13"/>
    </row>
    <row r="41" spans="2:30" ht="13.5" customHeight="1">
      <c r="B41" s="8"/>
      <c r="C41" s="39">
        <v>26</v>
      </c>
      <c r="D41" s="48">
        <v>380000</v>
      </c>
      <c r="E41" s="45">
        <v>370000</v>
      </c>
      <c r="F41" s="46" t="s">
        <v>20</v>
      </c>
      <c r="G41" s="47">
        <v>395000</v>
      </c>
      <c r="H41" s="3">
        <f t="shared" si="5"/>
        <v>23180</v>
      </c>
      <c r="I41" s="3">
        <f t="shared" si="5"/>
        <v>17290</v>
      </c>
      <c r="J41" s="89">
        <f t="shared" si="1"/>
        <v>25972.999999999996</v>
      </c>
      <c r="K41" s="89">
        <f t="shared" si="2"/>
        <v>20083</v>
      </c>
      <c r="L41" s="60">
        <f t="shared" si="3"/>
        <v>5320</v>
      </c>
      <c r="M41" s="102">
        <f t="shared" si="4"/>
        <v>0</v>
      </c>
      <c r="N41" s="9"/>
      <c r="W41" s="13"/>
      <c r="X41" s="13"/>
      <c r="Y41" s="13"/>
      <c r="Z41" s="13"/>
      <c r="AA41" s="13"/>
      <c r="AB41" s="13"/>
      <c r="AC41" s="13"/>
      <c r="AD41" s="13"/>
    </row>
    <row r="42" spans="2:30" ht="13.5" customHeight="1">
      <c r="B42" s="8"/>
      <c r="C42" s="39">
        <v>27</v>
      </c>
      <c r="D42" s="48">
        <v>410000</v>
      </c>
      <c r="E42" s="45">
        <v>395000</v>
      </c>
      <c r="F42" s="46" t="s">
        <v>20</v>
      </c>
      <c r="G42" s="47">
        <v>425000</v>
      </c>
      <c r="H42" s="3">
        <f t="shared" si="5"/>
        <v>25010</v>
      </c>
      <c r="I42" s="3">
        <f t="shared" si="5"/>
        <v>18655</v>
      </c>
      <c r="J42" s="89">
        <f t="shared" si="1"/>
        <v>28023.499999999996</v>
      </c>
      <c r="K42" s="89">
        <f t="shared" si="2"/>
        <v>21668.5</v>
      </c>
      <c r="L42" s="60">
        <f t="shared" si="3"/>
        <v>5740</v>
      </c>
      <c r="M42" s="102">
        <f t="shared" si="4"/>
        <v>0</v>
      </c>
      <c r="N42" s="9"/>
      <c r="W42" s="13"/>
      <c r="X42" s="13"/>
      <c r="Y42" s="13"/>
      <c r="Z42" s="13"/>
      <c r="AA42" s="13"/>
      <c r="AB42" s="13"/>
      <c r="AC42" s="13"/>
      <c r="AD42" s="13"/>
    </row>
    <row r="43" spans="2:30" ht="13.5" customHeight="1">
      <c r="B43" s="8"/>
      <c r="C43" s="39">
        <v>28</v>
      </c>
      <c r="D43" s="48">
        <v>440000</v>
      </c>
      <c r="E43" s="45">
        <v>425000</v>
      </c>
      <c r="F43" s="46" t="s">
        <v>20</v>
      </c>
      <c r="G43" s="47">
        <v>455000</v>
      </c>
      <c r="H43" s="3">
        <f t="shared" si="5"/>
        <v>26840</v>
      </c>
      <c r="I43" s="3">
        <f t="shared" si="5"/>
        <v>20020</v>
      </c>
      <c r="J43" s="89">
        <f t="shared" si="1"/>
        <v>30073.999999999996</v>
      </c>
      <c r="K43" s="89">
        <f t="shared" si="2"/>
        <v>23254</v>
      </c>
      <c r="L43" s="60">
        <f t="shared" si="3"/>
        <v>6160</v>
      </c>
      <c r="M43" s="102">
        <f t="shared" si="4"/>
        <v>0</v>
      </c>
      <c r="N43" s="9"/>
      <c r="W43" s="13"/>
      <c r="X43" s="13"/>
      <c r="Y43" s="13"/>
      <c r="Z43" s="13"/>
      <c r="AA43" s="13"/>
      <c r="AB43" s="13"/>
      <c r="AC43" s="13"/>
      <c r="AD43" s="13"/>
    </row>
    <row r="44" spans="2:30" ht="13.5" customHeight="1">
      <c r="B44" s="8"/>
      <c r="C44" s="39">
        <v>29</v>
      </c>
      <c r="D44" s="48">
        <v>470000</v>
      </c>
      <c r="E44" s="45">
        <v>455000</v>
      </c>
      <c r="F44" s="46" t="s">
        <v>20</v>
      </c>
      <c r="G44" s="47">
        <v>485000</v>
      </c>
      <c r="H44" s="3">
        <f t="shared" si="5"/>
        <v>28670</v>
      </c>
      <c r="I44" s="3">
        <f t="shared" si="5"/>
        <v>21385</v>
      </c>
      <c r="J44" s="89">
        <f t="shared" si="1"/>
        <v>32124.499999999996</v>
      </c>
      <c r="K44" s="89">
        <f t="shared" si="2"/>
        <v>24839.5</v>
      </c>
      <c r="L44" s="60">
        <f t="shared" si="3"/>
        <v>6580</v>
      </c>
      <c r="M44" s="102">
        <f t="shared" si="4"/>
        <v>0</v>
      </c>
      <c r="N44" s="9"/>
      <c r="W44" s="13"/>
      <c r="X44" s="13"/>
      <c r="Y44" s="13"/>
      <c r="Z44" s="13"/>
      <c r="AA44" s="13"/>
      <c r="AB44" s="13"/>
      <c r="AC44" s="13"/>
      <c r="AD44" s="13"/>
    </row>
    <row r="45" spans="2:30" ht="13.5" customHeight="1">
      <c r="B45" s="8"/>
      <c r="C45" s="39">
        <v>30</v>
      </c>
      <c r="D45" s="48">
        <v>500000</v>
      </c>
      <c r="E45" s="45">
        <v>485000</v>
      </c>
      <c r="F45" s="46" t="s">
        <v>19</v>
      </c>
      <c r="G45" s="47">
        <v>515000</v>
      </c>
      <c r="H45" s="3">
        <f t="shared" si="5"/>
        <v>30500</v>
      </c>
      <c r="I45" s="3">
        <f t="shared" si="5"/>
        <v>22750</v>
      </c>
      <c r="J45" s="89">
        <f t="shared" si="1"/>
        <v>34175</v>
      </c>
      <c r="K45" s="89">
        <f t="shared" si="2"/>
        <v>26425</v>
      </c>
      <c r="L45" s="60">
        <f t="shared" si="3"/>
        <v>7000</v>
      </c>
      <c r="M45" s="102">
        <f t="shared" si="4"/>
        <v>0</v>
      </c>
      <c r="N45" s="9"/>
      <c r="W45" s="13"/>
      <c r="X45" s="13"/>
      <c r="Y45" s="13"/>
      <c r="Z45" s="13"/>
      <c r="AA45" s="13"/>
      <c r="AB45" s="13"/>
      <c r="AC45" s="13"/>
      <c r="AD45" s="13"/>
    </row>
    <row r="46" spans="2:30" ht="13.5" customHeight="1">
      <c r="B46" s="8"/>
      <c r="C46" s="39">
        <v>31</v>
      </c>
      <c r="D46" s="48">
        <v>530000</v>
      </c>
      <c r="E46" s="45">
        <v>515000</v>
      </c>
      <c r="F46" s="46" t="s">
        <v>20</v>
      </c>
      <c r="G46" s="47">
        <v>545000</v>
      </c>
      <c r="H46" s="3">
        <f t="shared" si="5"/>
        <v>32330</v>
      </c>
      <c r="I46" s="3">
        <f t="shared" si="5"/>
        <v>24115</v>
      </c>
      <c r="J46" s="89">
        <f t="shared" si="1"/>
        <v>36225.5</v>
      </c>
      <c r="K46" s="89">
        <f t="shared" si="2"/>
        <v>28010.5</v>
      </c>
      <c r="L46" s="60">
        <f t="shared" si="3"/>
        <v>7420</v>
      </c>
      <c r="M46" s="102">
        <f t="shared" si="4"/>
        <v>0</v>
      </c>
      <c r="N46" s="9"/>
      <c r="W46" s="13"/>
      <c r="X46" s="13"/>
      <c r="Y46" s="13"/>
      <c r="Z46" s="13"/>
      <c r="AA46" s="13"/>
      <c r="AB46" s="13"/>
      <c r="AC46" s="13"/>
      <c r="AD46" s="13"/>
    </row>
    <row r="47" spans="2:30" ht="13.5" customHeight="1">
      <c r="B47" s="8"/>
      <c r="C47" s="39">
        <v>32</v>
      </c>
      <c r="D47" s="48">
        <v>560000</v>
      </c>
      <c r="E47" s="45">
        <v>545000</v>
      </c>
      <c r="F47" s="46" t="s">
        <v>20</v>
      </c>
      <c r="G47" s="47">
        <v>575000</v>
      </c>
      <c r="H47" s="3">
        <f t="shared" si="5"/>
        <v>34160</v>
      </c>
      <c r="I47" s="3">
        <f t="shared" si="5"/>
        <v>25480</v>
      </c>
      <c r="J47" s="89">
        <f t="shared" si="1"/>
        <v>38276</v>
      </c>
      <c r="K47" s="89">
        <f t="shared" si="2"/>
        <v>29596</v>
      </c>
      <c r="L47" s="60">
        <f t="shared" si="3"/>
        <v>7840</v>
      </c>
      <c r="M47" s="102">
        <f t="shared" si="4"/>
        <v>0</v>
      </c>
      <c r="N47" s="9"/>
      <c r="W47" s="13"/>
      <c r="X47" s="13"/>
      <c r="Y47" s="13"/>
      <c r="Z47" s="13"/>
      <c r="AA47" s="13"/>
      <c r="AB47" s="13"/>
      <c r="AC47" s="13"/>
      <c r="AD47" s="13"/>
    </row>
    <row r="48" spans="2:30" ht="13.5" customHeight="1">
      <c r="B48" s="8"/>
      <c r="C48" s="39">
        <v>33</v>
      </c>
      <c r="D48" s="48">
        <v>590000</v>
      </c>
      <c r="E48" s="45">
        <v>575000</v>
      </c>
      <c r="F48" s="46" t="s">
        <v>20</v>
      </c>
      <c r="G48" s="47">
        <v>605000</v>
      </c>
      <c r="H48" s="3">
        <f t="shared" si="5"/>
        <v>35990</v>
      </c>
      <c r="I48" s="3">
        <f t="shared" si="5"/>
        <v>26845</v>
      </c>
      <c r="J48" s="89">
        <f t="shared" si="1"/>
        <v>40326.5</v>
      </c>
      <c r="K48" s="89">
        <f t="shared" si="2"/>
        <v>31181.5</v>
      </c>
      <c r="L48" s="60">
        <f t="shared" si="3"/>
        <v>8260</v>
      </c>
      <c r="M48" s="102">
        <f t="shared" si="4"/>
        <v>0</v>
      </c>
      <c r="N48" s="9"/>
      <c r="W48" s="13"/>
      <c r="X48" s="13"/>
      <c r="Y48" s="13"/>
      <c r="Z48" s="13"/>
      <c r="AA48" s="13"/>
      <c r="AB48" s="13"/>
      <c r="AC48" s="13"/>
      <c r="AD48" s="13"/>
    </row>
    <row r="49" spans="2:30" ht="13.5" customHeight="1">
      <c r="B49" s="8"/>
      <c r="C49" s="39">
        <v>34</v>
      </c>
      <c r="D49" s="48">
        <v>620000</v>
      </c>
      <c r="E49" s="45">
        <v>605000</v>
      </c>
      <c r="F49" s="46" t="s">
        <v>20</v>
      </c>
      <c r="G49" s="47">
        <v>635000</v>
      </c>
      <c r="H49" s="3">
        <f t="shared" si="5"/>
        <v>37820</v>
      </c>
      <c r="I49" s="3">
        <f t="shared" si="5"/>
        <v>28210</v>
      </c>
      <c r="J49" s="89">
        <f t="shared" si="1"/>
        <v>42376.99999999999</v>
      </c>
      <c r="K49" s="89">
        <f t="shared" si="2"/>
        <v>32767</v>
      </c>
      <c r="L49" s="60">
        <f t="shared" si="3"/>
        <v>8680</v>
      </c>
      <c r="M49" s="102">
        <f t="shared" si="4"/>
        <v>0</v>
      </c>
      <c r="N49" s="9"/>
      <c r="W49" s="13"/>
      <c r="X49" s="13"/>
      <c r="Y49" s="13"/>
      <c r="Z49" s="13"/>
      <c r="AA49" s="13"/>
      <c r="AB49" s="13"/>
      <c r="AC49" s="13"/>
      <c r="AD49" s="13"/>
    </row>
    <row r="50" spans="2:30" ht="13.5" customHeight="1">
      <c r="B50" s="8"/>
      <c r="C50" s="39">
        <v>35</v>
      </c>
      <c r="D50" s="48">
        <v>650000</v>
      </c>
      <c r="E50" s="45">
        <v>635000</v>
      </c>
      <c r="F50" s="46" t="s">
        <v>20</v>
      </c>
      <c r="G50" s="47">
        <v>665000</v>
      </c>
      <c r="H50" s="3">
        <f t="shared" si="5"/>
        <v>39650</v>
      </c>
      <c r="I50" s="3">
        <f t="shared" si="5"/>
        <v>29575</v>
      </c>
      <c r="J50" s="89">
        <f t="shared" si="1"/>
        <v>44427.49999999999</v>
      </c>
      <c r="K50" s="89">
        <f t="shared" si="2"/>
        <v>34352.5</v>
      </c>
      <c r="L50" s="60">
        <f t="shared" si="3"/>
        <v>9100</v>
      </c>
      <c r="M50" s="102">
        <f t="shared" si="4"/>
        <v>0</v>
      </c>
      <c r="N50" s="9"/>
      <c r="W50" s="13"/>
      <c r="X50" s="13"/>
      <c r="Y50" s="13"/>
      <c r="Z50" s="13"/>
      <c r="AA50" s="13"/>
      <c r="AB50" s="13"/>
      <c r="AC50" s="13"/>
      <c r="AD50" s="13"/>
    </row>
    <row r="51" spans="2:30" ht="13.5" customHeight="1">
      <c r="B51" s="8"/>
      <c r="C51" s="39">
        <v>36</v>
      </c>
      <c r="D51" s="48">
        <v>680000</v>
      </c>
      <c r="E51" s="45">
        <v>665000</v>
      </c>
      <c r="F51" s="46" t="s">
        <v>20</v>
      </c>
      <c r="G51" s="47">
        <v>695000</v>
      </c>
      <c r="H51" s="3">
        <f t="shared" si="5"/>
        <v>41480</v>
      </c>
      <c r="I51" s="3">
        <f t="shared" si="5"/>
        <v>30940</v>
      </c>
      <c r="J51" s="89">
        <f t="shared" si="1"/>
        <v>46477.99999999999</v>
      </c>
      <c r="K51" s="89">
        <f t="shared" si="2"/>
        <v>35938</v>
      </c>
      <c r="L51" s="60">
        <f t="shared" si="3"/>
        <v>9520</v>
      </c>
      <c r="M51" s="102">
        <f t="shared" si="4"/>
        <v>0</v>
      </c>
      <c r="N51" s="9"/>
      <c r="W51" s="13"/>
      <c r="X51" s="13"/>
      <c r="Y51" s="13"/>
      <c r="Z51" s="13"/>
      <c r="AA51" s="13"/>
      <c r="AB51" s="13"/>
      <c r="AC51" s="13"/>
      <c r="AD51" s="13"/>
    </row>
    <row r="52" spans="2:30" ht="13.5" customHeight="1">
      <c r="B52" s="8"/>
      <c r="C52" s="39">
        <v>37</v>
      </c>
      <c r="D52" s="48">
        <v>710000</v>
      </c>
      <c r="E52" s="45">
        <v>695000</v>
      </c>
      <c r="F52" s="46" t="s">
        <v>19</v>
      </c>
      <c r="G52" s="47">
        <v>730000</v>
      </c>
      <c r="H52" s="3">
        <f t="shared" si="5"/>
        <v>43310</v>
      </c>
      <c r="I52" s="3">
        <f t="shared" si="5"/>
        <v>32305</v>
      </c>
      <c r="J52" s="89">
        <f t="shared" si="1"/>
        <v>48528.49999999999</v>
      </c>
      <c r="K52" s="89">
        <f t="shared" si="2"/>
        <v>37523.5</v>
      </c>
      <c r="L52" s="60">
        <f t="shared" si="3"/>
        <v>9940</v>
      </c>
      <c r="M52" s="102">
        <f t="shared" si="4"/>
        <v>0</v>
      </c>
      <c r="N52" s="9"/>
      <c r="W52" s="13"/>
      <c r="X52" s="13"/>
      <c r="Y52" s="13"/>
      <c r="Z52" s="13"/>
      <c r="AA52" s="13"/>
      <c r="AB52" s="13"/>
      <c r="AC52" s="13"/>
      <c r="AD52" s="13"/>
    </row>
    <row r="53" spans="2:30" ht="13.5" customHeight="1">
      <c r="B53" s="8"/>
      <c r="C53" s="39">
        <v>38</v>
      </c>
      <c r="D53" s="48">
        <v>750000</v>
      </c>
      <c r="E53" s="45">
        <v>730000</v>
      </c>
      <c r="F53" s="46" t="s">
        <v>20</v>
      </c>
      <c r="G53" s="47">
        <v>770000</v>
      </c>
      <c r="H53" s="3">
        <f t="shared" si="5"/>
        <v>45750</v>
      </c>
      <c r="I53" s="3">
        <f t="shared" si="5"/>
        <v>34125</v>
      </c>
      <c r="J53" s="89">
        <f t="shared" si="1"/>
        <v>51262.49999999999</v>
      </c>
      <c r="K53" s="89">
        <f t="shared" si="2"/>
        <v>39637.5</v>
      </c>
      <c r="L53" s="60">
        <f t="shared" si="3"/>
        <v>10500</v>
      </c>
      <c r="M53" s="102">
        <f t="shared" si="4"/>
        <v>0</v>
      </c>
      <c r="N53" s="9"/>
      <c r="W53" s="13"/>
      <c r="X53" s="13"/>
      <c r="Y53" s="13"/>
      <c r="Z53" s="13"/>
      <c r="AA53" s="13"/>
      <c r="AB53" s="13"/>
      <c r="AC53" s="13"/>
      <c r="AD53" s="13"/>
    </row>
    <row r="54" spans="2:30" ht="13.5" customHeight="1">
      <c r="B54" s="8"/>
      <c r="C54" s="39">
        <v>39</v>
      </c>
      <c r="D54" s="48">
        <v>790000</v>
      </c>
      <c r="E54" s="45">
        <v>770000</v>
      </c>
      <c r="F54" s="46" t="s">
        <v>19</v>
      </c>
      <c r="G54" s="47">
        <v>810000</v>
      </c>
      <c r="H54" s="3">
        <f t="shared" si="5"/>
        <v>48190</v>
      </c>
      <c r="I54" s="3">
        <f t="shared" si="5"/>
        <v>35945</v>
      </c>
      <c r="J54" s="89">
        <f t="shared" si="1"/>
        <v>53996.49999999999</v>
      </c>
      <c r="K54" s="89">
        <f t="shared" si="2"/>
        <v>41751.5</v>
      </c>
      <c r="L54" s="60">
        <f t="shared" si="3"/>
        <v>11060</v>
      </c>
      <c r="M54" s="102">
        <f t="shared" si="4"/>
        <v>0</v>
      </c>
      <c r="N54" s="9"/>
      <c r="W54" s="13"/>
      <c r="X54" s="13"/>
      <c r="Y54" s="13"/>
      <c r="Z54" s="13"/>
      <c r="AA54" s="13"/>
      <c r="AB54" s="13"/>
      <c r="AC54" s="13"/>
      <c r="AD54" s="13"/>
    </row>
    <row r="55" spans="2:30" ht="13.5" customHeight="1">
      <c r="B55" s="8"/>
      <c r="C55" s="39">
        <v>40</v>
      </c>
      <c r="D55" s="48">
        <v>830000</v>
      </c>
      <c r="E55" s="45">
        <v>810000</v>
      </c>
      <c r="F55" s="46" t="s">
        <v>19</v>
      </c>
      <c r="G55" s="47">
        <v>855000</v>
      </c>
      <c r="H55" s="3">
        <f t="shared" si="5"/>
        <v>50630</v>
      </c>
      <c r="I55" s="3">
        <f t="shared" si="5"/>
        <v>37765</v>
      </c>
      <c r="J55" s="89">
        <f t="shared" si="1"/>
        <v>56730.49999999999</v>
      </c>
      <c r="K55" s="89">
        <f t="shared" si="2"/>
        <v>43865.5</v>
      </c>
      <c r="L55" s="60">
        <f t="shared" si="3"/>
        <v>11620</v>
      </c>
      <c r="M55" s="102">
        <f t="shared" si="4"/>
        <v>0</v>
      </c>
      <c r="N55" s="9"/>
      <c r="W55" s="13"/>
      <c r="X55" s="13"/>
      <c r="Y55" s="13"/>
      <c r="Z55" s="13"/>
      <c r="AA55" s="13"/>
      <c r="AB55" s="13"/>
      <c r="AC55" s="13"/>
      <c r="AD55" s="13"/>
    </row>
    <row r="56" spans="2:30" ht="13.5" customHeight="1">
      <c r="B56" s="8"/>
      <c r="C56" s="39">
        <v>41</v>
      </c>
      <c r="D56" s="48">
        <v>880000</v>
      </c>
      <c r="E56" s="45">
        <v>855000</v>
      </c>
      <c r="F56" s="46" t="s">
        <v>20</v>
      </c>
      <c r="G56" s="47">
        <v>905000</v>
      </c>
      <c r="H56" s="3">
        <f t="shared" si="5"/>
        <v>53680</v>
      </c>
      <c r="I56" s="3">
        <f t="shared" si="5"/>
        <v>40040</v>
      </c>
      <c r="J56" s="89">
        <f t="shared" si="1"/>
        <v>60147.99999999999</v>
      </c>
      <c r="K56" s="89">
        <f t="shared" si="2"/>
        <v>46508</v>
      </c>
      <c r="L56" s="60">
        <f t="shared" si="3"/>
        <v>12320</v>
      </c>
      <c r="M56" s="102">
        <f t="shared" si="4"/>
        <v>0</v>
      </c>
      <c r="N56" s="9"/>
      <c r="W56" s="13"/>
      <c r="X56" s="13"/>
      <c r="Y56" s="13"/>
      <c r="Z56" s="13"/>
      <c r="AA56" s="13"/>
      <c r="AB56" s="13"/>
      <c r="AC56" s="13"/>
      <c r="AD56" s="13"/>
    </row>
    <row r="57" spans="2:30" ht="13.5" customHeight="1">
      <c r="B57" s="8"/>
      <c r="C57" s="39">
        <v>42</v>
      </c>
      <c r="D57" s="48">
        <v>930000</v>
      </c>
      <c r="E57" s="45">
        <v>905000</v>
      </c>
      <c r="F57" s="46" t="s">
        <v>19</v>
      </c>
      <c r="G57" s="47">
        <v>955000</v>
      </c>
      <c r="H57" s="3">
        <f aca="true" t="shared" si="6" ref="H57:I62">ROUNDDOWN($D57*H$14,0)</f>
        <v>56730</v>
      </c>
      <c r="I57" s="3">
        <f t="shared" si="6"/>
        <v>42315</v>
      </c>
      <c r="J57" s="89">
        <f t="shared" si="1"/>
        <v>63565.49999999999</v>
      </c>
      <c r="K57" s="89">
        <f t="shared" si="2"/>
        <v>49150.5</v>
      </c>
      <c r="L57" s="60">
        <f t="shared" si="3"/>
        <v>13020</v>
      </c>
      <c r="M57" s="102">
        <f t="shared" si="4"/>
        <v>0</v>
      </c>
      <c r="N57" s="9"/>
      <c r="W57" s="13"/>
      <c r="X57" s="13"/>
      <c r="Y57" s="13"/>
      <c r="Z57" s="13"/>
      <c r="AA57" s="13"/>
      <c r="AB57" s="13"/>
      <c r="AC57" s="13"/>
      <c r="AD57" s="13"/>
    </row>
    <row r="58" spans="2:30" ht="13.5" customHeight="1">
      <c r="B58" s="8"/>
      <c r="C58" s="49">
        <v>43</v>
      </c>
      <c r="D58" s="50">
        <v>980000</v>
      </c>
      <c r="E58" s="51">
        <v>955000</v>
      </c>
      <c r="F58" s="52" t="s">
        <v>0</v>
      </c>
      <c r="G58" s="53">
        <v>1005000</v>
      </c>
      <c r="H58" s="3">
        <f t="shared" si="6"/>
        <v>59780</v>
      </c>
      <c r="I58" s="3">
        <f t="shared" si="6"/>
        <v>44590</v>
      </c>
      <c r="J58" s="89">
        <f t="shared" si="1"/>
        <v>66983</v>
      </c>
      <c r="K58" s="89">
        <f t="shared" si="2"/>
        <v>51793</v>
      </c>
      <c r="L58" s="60">
        <f t="shared" si="3"/>
        <v>13720</v>
      </c>
      <c r="M58" s="102">
        <f t="shared" si="4"/>
        <v>0</v>
      </c>
      <c r="N58" s="9"/>
      <c r="W58" s="13"/>
      <c r="X58" s="13"/>
      <c r="Y58" s="13"/>
      <c r="Z58" s="13"/>
      <c r="AA58" s="13"/>
      <c r="AB58" s="13"/>
      <c r="AC58" s="13"/>
      <c r="AD58" s="13"/>
    </row>
    <row r="59" spans="2:30" ht="13.5" customHeight="1">
      <c r="B59" s="8"/>
      <c r="C59" s="49">
        <v>44</v>
      </c>
      <c r="D59" s="50">
        <v>1030000</v>
      </c>
      <c r="E59" s="51">
        <v>1005000</v>
      </c>
      <c r="F59" s="52" t="s">
        <v>0</v>
      </c>
      <c r="G59" s="53">
        <v>1055000</v>
      </c>
      <c r="H59" s="3">
        <f t="shared" si="6"/>
        <v>62830</v>
      </c>
      <c r="I59" s="3">
        <f t="shared" si="6"/>
        <v>46865</v>
      </c>
      <c r="J59" s="89">
        <f t="shared" si="1"/>
        <v>70400.5</v>
      </c>
      <c r="K59" s="89">
        <f t="shared" si="2"/>
        <v>54435.5</v>
      </c>
      <c r="L59" s="60">
        <f t="shared" si="3"/>
        <v>14420</v>
      </c>
      <c r="M59" s="102">
        <f t="shared" si="4"/>
        <v>0</v>
      </c>
      <c r="N59" s="9"/>
      <c r="W59" s="13"/>
      <c r="X59" s="13"/>
      <c r="Y59" s="13"/>
      <c r="Z59" s="13"/>
      <c r="AA59" s="13"/>
      <c r="AB59" s="13"/>
      <c r="AC59" s="13"/>
      <c r="AD59" s="13"/>
    </row>
    <row r="60" spans="2:30" ht="13.5" customHeight="1">
      <c r="B60" s="8"/>
      <c r="C60" s="49">
        <v>45</v>
      </c>
      <c r="D60" s="54">
        <v>1090000</v>
      </c>
      <c r="E60" s="51">
        <v>1055000</v>
      </c>
      <c r="F60" s="52" t="s">
        <v>0</v>
      </c>
      <c r="G60" s="53">
        <v>1115000</v>
      </c>
      <c r="H60" s="3">
        <f t="shared" si="6"/>
        <v>66490</v>
      </c>
      <c r="I60" s="3">
        <f t="shared" si="6"/>
        <v>49595</v>
      </c>
      <c r="J60" s="89">
        <f t="shared" si="1"/>
        <v>74501.5</v>
      </c>
      <c r="K60" s="89">
        <f t="shared" si="2"/>
        <v>57606.5</v>
      </c>
      <c r="L60" s="60">
        <f t="shared" si="3"/>
        <v>15260</v>
      </c>
      <c r="M60" s="102">
        <f t="shared" si="4"/>
        <v>0</v>
      </c>
      <c r="N60" s="9"/>
      <c r="W60" s="13"/>
      <c r="X60" s="13"/>
      <c r="Y60" s="13"/>
      <c r="Z60" s="13"/>
      <c r="AA60" s="13"/>
      <c r="AB60" s="13"/>
      <c r="AC60" s="13"/>
      <c r="AD60" s="13"/>
    </row>
    <row r="61" spans="2:30" ht="13.5" customHeight="1">
      <c r="B61" s="8"/>
      <c r="C61" s="49">
        <v>46</v>
      </c>
      <c r="D61" s="54">
        <v>1150000</v>
      </c>
      <c r="E61" s="51">
        <v>1115000</v>
      </c>
      <c r="F61" s="52" t="s">
        <v>0</v>
      </c>
      <c r="G61" s="53">
        <v>1175000</v>
      </c>
      <c r="H61" s="3">
        <f t="shared" si="6"/>
        <v>70150</v>
      </c>
      <c r="I61" s="3">
        <f t="shared" si="6"/>
        <v>52325</v>
      </c>
      <c r="J61" s="89">
        <f t="shared" si="1"/>
        <v>78602.5</v>
      </c>
      <c r="K61" s="89">
        <f t="shared" si="2"/>
        <v>60777.5</v>
      </c>
      <c r="L61" s="60">
        <f t="shared" si="3"/>
        <v>16100</v>
      </c>
      <c r="M61" s="102">
        <f t="shared" si="4"/>
        <v>0</v>
      </c>
      <c r="N61" s="9"/>
      <c r="W61" s="13"/>
      <c r="X61" s="13"/>
      <c r="Y61" s="13"/>
      <c r="Z61" s="13"/>
      <c r="AA61" s="13"/>
      <c r="AB61" s="13"/>
      <c r="AC61" s="13"/>
      <c r="AD61" s="13"/>
    </row>
    <row r="62" spans="2:30" ht="13.5" customHeight="1">
      <c r="B62" s="8"/>
      <c r="C62" s="55">
        <v>47</v>
      </c>
      <c r="D62" s="56">
        <v>1210000</v>
      </c>
      <c r="E62" s="57">
        <v>1175000</v>
      </c>
      <c r="F62" s="58" t="s">
        <v>0</v>
      </c>
      <c r="G62" s="59"/>
      <c r="H62" s="23">
        <f t="shared" si="6"/>
        <v>73810</v>
      </c>
      <c r="I62" s="23">
        <f t="shared" si="6"/>
        <v>55055</v>
      </c>
      <c r="J62" s="90">
        <f t="shared" si="1"/>
        <v>82703.5</v>
      </c>
      <c r="K62" s="91">
        <f t="shared" si="2"/>
        <v>63948.5</v>
      </c>
      <c r="L62" s="61">
        <f t="shared" si="3"/>
        <v>16940</v>
      </c>
      <c r="M62" s="103">
        <f t="shared" si="4"/>
        <v>0</v>
      </c>
      <c r="N62" s="9"/>
      <c r="W62" s="13"/>
      <c r="X62" s="13"/>
      <c r="Y62" s="13"/>
      <c r="Z62" s="13"/>
      <c r="AA62" s="13"/>
      <c r="AB62" s="13"/>
      <c r="AC62" s="13"/>
      <c r="AD62" s="13"/>
    </row>
    <row r="63" spans="2:30" ht="4.5" customHeight="1">
      <c r="B63" s="8"/>
      <c r="C63" s="24"/>
      <c r="D63" s="25"/>
      <c r="E63" s="25"/>
      <c r="F63" s="26"/>
      <c r="G63" s="27"/>
      <c r="H63" s="25"/>
      <c r="I63" s="25"/>
      <c r="J63" s="25"/>
      <c r="K63" s="25"/>
      <c r="L63" s="25"/>
      <c r="M63" s="104"/>
      <c r="N63" s="9"/>
      <c r="W63" s="13"/>
      <c r="X63" s="13"/>
      <c r="Y63" s="13"/>
      <c r="Z63" s="13"/>
      <c r="AA63" s="13"/>
      <c r="AB63" s="13"/>
      <c r="AC63" s="13"/>
      <c r="AD63" s="13"/>
    </row>
    <row r="64" spans="2:30" ht="17.25" customHeight="1">
      <c r="B64" s="8"/>
      <c r="C64" s="159" t="s">
        <v>26</v>
      </c>
      <c r="D64" s="160"/>
      <c r="E64" s="160"/>
      <c r="F64" s="160"/>
      <c r="G64" s="160"/>
      <c r="H64" s="160"/>
      <c r="I64" s="160"/>
      <c r="J64" s="160"/>
      <c r="K64" s="160"/>
      <c r="L64" s="160"/>
      <c r="M64" s="161"/>
      <c r="N64" s="9"/>
      <c r="W64" s="13"/>
      <c r="X64" s="13"/>
      <c r="Y64" s="13"/>
      <c r="Z64" s="13"/>
      <c r="AA64" s="13"/>
      <c r="AB64" s="13"/>
      <c r="AC64" s="13"/>
      <c r="AD64" s="13"/>
    </row>
    <row r="65" spans="2:30" ht="17.25" customHeight="1">
      <c r="B65" s="8"/>
      <c r="C65" s="147" t="s">
        <v>27</v>
      </c>
      <c r="D65" s="150"/>
      <c r="E65" s="150"/>
      <c r="F65" s="150"/>
      <c r="G65" s="150"/>
      <c r="H65" s="150"/>
      <c r="I65" s="150"/>
      <c r="J65" s="150"/>
      <c r="K65" s="150"/>
      <c r="L65" s="150"/>
      <c r="M65" s="151"/>
      <c r="N65" s="9"/>
      <c r="W65" s="13"/>
      <c r="X65" s="13"/>
      <c r="Y65" s="13"/>
      <c r="Z65" s="13"/>
      <c r="AA65" s="13"/>
      <c r="AB65" s="13"/>
      <c r="AC65" s="13"/>
      <c r="AD65" s="13"/>
    </row>
    <row r="66" spans="2:30" ht="15.75" customHeight="1">
      <c r="B66" s="8"/>
      <c r="C66" s="147" t="s">
        <v>24</v>
      </c>
      <c r="D66" s="150"/>
      <c r="E66" s="150"/>
      <c r="F66" s="150"/>
      <c r="G66" s="150"/>
      <c r="H66" s="150"/>
      <c r="I66" s="150"/>
      <c r="J66" s="150"/>
      <c r="K66" s="150"/>
      <c r="L66" s="150"/>
      <c r="M66" s="151"/>
      <c r="N66" s="9"/>
      <c r="W66" s="13"/>
      <c r="X66" s="13"/>
      <c r="Y66" s="13"/>
      <c r="Z66" s="13"/>
      <c r="AA66" s="13"/>
      <c r="AB66" s="13"/>
      <c r="AC66" s="13"/>
      <c r="AD66" s="13"/>
    </row>
    <row r="67" spans="2:30" ht="15.75" customHeight="1">
      <c r="B67" s="8"/>
      <c r="C67" s="147" t="s">
        <v>28</v>
      </c>
      <c r="D67" s="150"/>
      <c r="E67" s="150"/>
      <c r="F67" s="150"/>
      <c r="G67" s="150"/>
      <c r="H67" s="150"/>
      <c r="I67" s="150"/>
      <c r="J67" s="150"/>
      <c r="K67" s="150"/>
      <c r="L67" s="150"/>
      <c r="M67" s="151"/>
      <c r="N67" s="9"/>
      <c r="W67" s="13"/>
      <c r="X67" s="13"/>
      <c r="Y67" s="13"/>
      <c r="Z67" s="13"/>
      <c r="AA67" s="13"/>
      <c r="AB67" s="13"/>
      <c r="AC67" s="13"/>
      <c r="AD67" s="13"/>
    </row>
    <row r="68" spans="2:30" ht="15.75" customHeight="1" hidden="1">
      <c r="B68" s="8"/>
      <c r="C68" s="147" t="s">
        <v>29</v>
      </c>
      <c r="D68" s="148"/>
      <c r="E68" s="148"/>
      <c r="F68" s="148"/>
      <c r="G68" s="148"/>
      <c r="H68" s="148"/>
      <c r="I68" s="148"/>
      <c r="J68" s="148"/>
      <c r="K68" s="148"/>
      <c r="L68" s="148"/>
      <c r="M68" s="149"/>
      <c r="N68" s="9"/>
      <c r="W68" s="13"/>
      <c r="X68" s="13"/>
      <c r="Y68" s="13"/>
      <c r="Z68" s="13"/>
      <c r="AA68" s="13"/>
      <c r="AB68" s="13"/>
      <c r="AC68" s="13"/>
      <c r="AD68" s="13"/>
    </row>
    <row r="69" spans="2:14" s="19" customFormat="1" ht="25.5" customHeight="1">
      <c r="B69" s="17"/>
      <c r="C69" s="147" t="s">
        <v>35</v>
      </c>
      <c r="D69" s="150"/>
      <c r="E69" s="150"/>
      <c r="F69" s="150"/>
      <c r="G69" s="150"/>
      <c r="H69" s="150"/>
      <c r="I69" s="150"/>
      <c r="J69" s="150"/>
      <c r="K69" s="150"/>
      <c r="L69" s="150"/>
      <c r="M69" s="151"/>
      <c r="N69" s="18"/>
    </row>
    <row r="70" spans="2:14" s="19" customFormat="1" ht="25.5" customHeight="1">
      <c r="B70" s="17"/>
      <c r="C70" s="152" t="s">
        <v>34</v>
      </c>
      <c r="D70" s="157"/>
      <c r="E70" s="157"/>
      <c r="F70" s="157"/>
      <c r="G70" s="157"/>
      <c r="H70" s="157"/>
      <c r="I70" s="157"/>
      <c r="J70" s="157"/>
      <c r="K70" s="157"/>
      <c r="L70" s="157"/>
      <c r="M70" s="158"/>
      <c r="N70" s="18"/>
    </row>
    <row r="71" spans="2:14" s="19" customFormat="1" ht="13.5" customHeight="1">
      <c r="B71" s="17"/>
      <c r="C71" s="152" t="s">
        <v>25</v>
      </c>
      <c r="D71" s="153"/>
      <c r="E71" s="153"/>
      <c r="F71" s="153"/>
      <c r="G71" s="153"/>
      <c r="H71" s="153"/>
      <c r="I71" s="153"/>
      <c r="J71" s="153"/>
      <c r="K71" s="153"/>
      <c r="L71" s="153"/>
      <c r="M71" s="154"/>
      <c r="N71" s="18"/>
    </row>
    <row r="72" spans="2:14" s="19" customFormat="1" ht="25.5" customHeight="1">
      <c r="B72" s="17"/>
      <c r="C72" s="139" t="s">
        <v>21</v>
      </c>
      <c r="D72" s="140"/>
      <c r="E72" s="140"/>
      <c r="F72" s="140"/>
      <c r="G72" s="140"/>
      <c r="H72" s="140"/>
      <c r="I72" s="140"/>
      <c r="J72" s="140"/>
      <c r="K72" s="140"/>
      <c r="L72" s="140"/>
      <c r="M72" s="141"/>
      <c r="N72" s="18"/>
    </row>
    <row r="73" spans="2:14" s="19" customFormat="1" ht="13.5" customHeight="1">
      <c r="B73" s="17"/>
      <c r="C73" s="142" t="s">
        <v>9</v>
      </c>
      <c r="D73" s="155"/>
      <c r="E73" s="155"/>
      <c r="F73" s="155"/>
      <c r="G73" s="155"/>
      <c r="H73" s="155"/>
      <c r="I73" s="155"/>
      <c r="J73" s="155"/>
      <c r="K73" s="155"/>
      <c r="L73" s="155"/>
      <c r="M73" s="156"/>
      <c r="N73" s="18"/>
    </row>
    <row r="74" spans="2:14" s="19" customFormat="1" ht="12.75" customHeight="1">
      <c r="B74" s="17"/>
      <c r="C74" s="142" t="s">
        <v>12</v>
      </c>
      <c r="D74" s="155"/>
      <c r="E74" s="155"/>
      <c r="F74" s="155"/>
      <c r="G74" s="155"/>
      <c r="H74" s="155"/>
      <c r="I74" s="155"/>
      <c r="J74" s="155"/>
      <c r="K74" s="155"/>
      <c r="L74" s="155"/>
      <c r="M74" s="156"/>
      <c r="N74" s="18"/>
    </row>
    <row r="75" spans="2:14" s="19" customFormat="1" ht="24.75" customHeight="1">
      <c r="B75" s="17"/>
      <c r="C75" s="139" t="s">
        <v>13</v>
      </c>
      <c r="D75" s="140"/>
      <c r="E75" s="140"/>
      <c r="F75" s="140"/>
      <c r="G75" s="140"/>
      <c r="H75" s="140"/>
      <c r="I75" s="140"/>
      <c r="J75" s="140"/>
      <c r="K75" s="140"/>
      <c r="L75" s="140"/>
      <c r="M75" s="141"/>
      <c r="N75" s="18"/>
    </row>
    <row r="76" spans="2:14" s="19" customFormat="1" ht="12.75" customHeight="1">
      <c r="B76" s="17"/>
      <c r="C76" s="142" t="s">
        <v>14</v>
      </c>
      <c r="D76" s="143"/>
      <c r="E76" s="143"/>
      <c r="F76" s="143"/>
      <c r="G76" s="143"/>
      <c r="H76" s="143"/>
      <c r="I76" s="143"/>
      <c r="J76" s="143"/>
      <c r="K76" s="143"/>
      <c r="L76" s="143"/>
      <c r="M76" s="144"/>
      <c r="N76" s="18"/>
    </row>
    <row r="77" spans="2:14" s="19" customFormat="1" ht="12.75" customHeight="1">
      <c r="B77" s="17"/>
      <c r="C77" s="142" t="s">
        <v>30</v>
      </c>
      <c r="D77" s="145"/>
      <c r="E77" s="145"/>
      <c r="F77" s="145"/>
      <c r="G77" s="145"/>
      <c r="H77" s="145"/>
      <c r="I77" s="145"/>
      <c r="J77" s="145"/>
      <c r="K77" s="145"/>
      <c r="L77" s="145"/>
      <c r="M77" s="146"/>
      <c r="N77" s="18"/>
    </row>
    <row r="78" spans="2:14" ht="6" customHeight="1" thickBot="1">
      <c r="B78" s="8"/>
      <c r="C78" s="28"/>
      <c r="D78" s="21"/>
      <c r="E78" s="21"/>
      <c r="F78" s="21"/>
      <c r="G78" s="21"/>
      <c r="H78" s="21"/>
      <c r="I78" s="21"/>
      <c r="J78" s="21"/>
      <c r="K78" s="21"/>
      <c r="L78" s="21"/>
      <c r="M78" s="29"/>
      <c r="N78" s="9"/>
    </row>
    <row r="79" spans="2:14" ht="6.75" customHeight="1" thickBot="1" thickTop="1">
      <c r="B79" s="14"/>
      <c r="C79" s="30"/>
      <c r="D79" s="30"/>
      <c r="E79" s="30"/>
      <c r="F79" s="30"/>
      <c r="G79" s="30"/>
      <c r="H79" s="30"/>
      <c r="I79" s="30"/>
      <c r="J79" s="30"/>
      <c r="K79" s="30"/>
      <c r="L79" s="30"/>
      <c r="M79" s="30"/>
      <c r="N79" s="15"/>
    </row>
    <row r="80" spans="3:13" ht="5.25" customHeight="1" thickTop="1">
      <c r="C80" s="16"/>
      <c r="D80" s="16"/>
      <c r="E80" s="16"/>
      <c r="F80" s="16"/>
      <c r="G80" s="16"/>
      <c r="H80" s="16"/>
      <c r="I80" s="16"/>
      <c r="J80" s="16"/>
      <c r="K80" s="16"/>
      <c r="L80" s="16"/>
      <c r="M80" s="16"/>
    </row>
    <row r="82" spans="3:13" s="65" customFormat="1" ht="24">
      <c r="C82" s="138"/>
      <c r="D82" s="138"/>
      <c r="E82" s="138"/>
      <c r="F82" s="138"/>
      <c r="G82" s="138"/>
      <c r="H82" s="138"/>
      <c r="I82" s="138"/>
      <c r="J82" s="138"/>
      <c r="K82" s="138"/>
      <c r="L82" s="138"/>
      <c r="M82" s="138"/>
    </row>
  </sheetData>
  <sheetProtection/>
  <mergeCells count="28">
    <mergeCell ref="C71:M71"/>
    <mergeCell ref="C69:M69"/>
    <mergeCell ref="C74:M74"/>
    <mergeCell ref="C73:M73"/>
    <mergeCell ref="C70:M70"/>
    <mergeCell ref="K10:K11"/>
    <mergeCell ref="C64:M64"/>
    <mergeCell ref="C65:M65"/>
    <mergeCell ref="H9:I9"/>
    <mergeCell ref="L10:L11"/>
    <mergeCell ref="C82:M82"/>
    <mergeCell ref="C75:M75"/>
    <mergeCell ref="C76:M76"/>
    <mergeCell ref="C77:M77"/>
    <mergeCell ref="C68:M68"/>
    <mergeCell ref="C66:M66"/>
    <mergeCell ref="C67:M67"/>
    <mergeCell ref="C72:M72"/>
    <mergeCell ref="I10:I11"/>
    <mergeCell ref="M10:M11"/>
    <mergeCell ref="C3:M4"/>
    <mergeCell ref="H10:H11"/>
    <mergeCell ref="C8:D11"/>
    <mergeCell ref="E8:G12"/>
    <mergeCell ref="J10:J11"/>
    <mergeCell ref="H8:K8"/>
    <mergeCell ref="L8:M9"/>
    <mergeCell ref="J9:K9"/>
  </mergeCells>
  <printOptions horizontalCentered="1"/>
  <pageMargins left="0.3937007874015748" right="0.3937007874015748" top="0.5905511811023623" bottom="0.1968503937007874" header="0.5118110236220472" footer="0.5118110236220472"/>
  <pageSetup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社会保険庁</dc:creator>
  <cp:keywords/>
  <dc:description/>
  <cp:lastModifiedBy>TEST01</cp:lastModifiedBy>
  <cp:lastPrinted>2010-02-22T02:57:57Z</cp:lastPrinted>
  <dcterms:created xsi:type="dcterms:W3CDTF">2000-01-14T13:37:06Z</dcterms:created>
  <dcterms:modified xsi:type="dcterms:W3CDTF">2010-02-22T04:07:52Z</dcterms:modified>
  <cp:category/>
  <cp:version/>
  <cp:contentType/>
  <cp:contentStatus/>
</cp:coreProperties>
</file>