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95" windowWidth="19440" windowHeight="12240" activeTab="0"/>
  </bookViews>
  <sheets>
    <sheet name="北海道" sheetId="1" r:id="rId1"/>
    <sheet name="青森" sheetId="2" r:id="rId2"/>
    <sheet name="岩手" sheetId="3" r:id="rId3"/>
    <sheet name="宮城" sheetId="4" r:id="rId4"/>
    <sheet name="秋田" sheetId="5" r:id="rId5"/>
    <sheet name="山形" sheetId="6" r:id="rId6"/>
    <sheet name="福島" sheetId="7" r:id="rId7"/>
    <sheet name="茨城" sheetId="8" r:id="rId8"/>
    <sheet name="栃木" sheetId="9" r:id="rId9"/>
    <sheet name="群馬" sheetId="10" r:id="rId10"/>
    <sheet name="埼玉" sheetId="11" r:id="rId11"/>
    <sheet name="千葉" sheetId="12" r:id="rId12"/>
    <sheet name="東京" sheetId="13" r:id="rId13"/>
    <sheet name="神奈川" sheetId="14" r:id="rId14"/>
    <sheet name="新潟" sheetId="15" r:id="rId15"/>
    <sheet name="富山" sheetId="16" r:id="rId16"/>
    <sheet name="石川" sheetId="17" r:id="rId17"/>
    <sheet name="福井" sheetId="18" r:id="rId18"/>
    <sheet name="山梨" sheetId="19" r:id="rId19"/>
    <sheet name="長野" sheetId="20" r:id="rId20"/>
    <sheet name="岐阜" sheetId="21" r:id="rId21"/>
    <sheet name="静岡" sheetId="22" r:id="rId22"/>
    <sheet name="愛知" sheetId="23" r:id="rId23"/>
    <sheet name="三重" sheetId="24" r:id="rId24"/>
    <sheet name="滋賀" sheetId="25" r:id="rId25"/>
    <sheet name="京都" sheetId="26" r:id="rId26"/>
    <sheet name="大阪" sheetId="27" r:id="rId27"/>
    <sheet name="兵庫" sheetId="28" r:id="rId28"/>
    <sheet name="奈良" sheetId="29" r:id="rId29"/>
    <sheet name="和歌山" sheetId="30" r:id="rId30"/>
    <sheet name="鳥取" sheetId="31" r:id="rId31"/>
    <sheet name="島根" sheetId="32" r:id="rId32"/>
    <sheet name="岡山" sheetId="33" r:id="rId33"/>
    <sheet name="広島" sheetId="34" r:id="rId34"/>
    <sheet name="山口" sheetId="35" r:id="rId35"/>
    <sheet name="徳島" sheetId="36" r:id="rId36"/>
    <sheet name="香川" sheetId="37" r:id="rId37"/>
    <sheet name="愛媛" sheetId="38" r:id="rId38"/>
    <sheet name="高知" sheetId="39" r:id="rId39"/>
    <sheet name="福岡" sheetId="40" r:id="rId40"/>
    <sheet name="佐賀" sheetId="41" r:id="rId41"/>
    <sheet name="長崎" sheetId="42" r:id="rId42"/>
    <sheet name="熊本" sheetId="43" r:id="rId43"/>
    <sheet name="大分" sheetId="44" r:id="rId44"/>
    <sheet name="宮崎" sheetId="45" r:id="rId45"/>
    <sheet name="鹿児島" sheetId="46" r:id="rId46"/>
    <sheet name="沖縄" sheetId="47" r:id="rId47"/>
  </sheets>
  <definedNames>
    <definedName name="_xlnm.Print_Area" localSheetId="22">'愛知'!$A$1:$P$55</definedName>
    <definedName name="_xlnm.Print_Area" localSheetId="37">'愛媛'!$A$1:$P$55</definedName>
    <definedName name="_xlnm.Print_Area" localSheetId="7">'茨城'!$A$1:$P$55</definedName>
    <definedName name="_xlnm.Print_Area" localSheetId="32">'岡山'!$A$1:$P$55</definedName>
    <definedName name="_xlnm.Print_Area" localSheetId="46">'沖縄'!$A$1:$P$55</definedName>
    <definedName name="_xlnm.Print_Area" localSheetId="2">'岩手'!$A$1:$P$55</definedName>
    <definedName name="_xlnm.Print_Area" localSheetId="20">'岐阜'!$A$1:$P$55</definedName>
    <definedName name="_xlnm.Print_Area" localSheetId="44">'宮崎'!$A$1:$P$55</definedName>
    <definedName name="_xlnm.Print_Area" localSheetId="3">'宮城'!$A$1:$P$55</definedName>
    <definedName name="_xlnm.Print_Area" localSheetId="25">'京都'!$A$1:$P$55</definedName>
    <definedName name="_xlnm.Print_Area" localSheetId="42">'熊本'!$A$1:$P$55</definedName>
    <definedName name="_xlnm.Print_Area" localSheetId="9">'群馬'!$A$1:$P$55</definedName>
    <definedName name="_xlnm.Print_Area" localSheetId="33">'広島'!$A$1:$P$55</definedName>
    <definedName name="_xlnm.Print_Area" localSheetId="36">'香川'!$A$1:$P$55</definedName>
    <definedName name="_xlnm.Print_Area" localSheetId="38">'高知'!$A$1:$P$55</definedName>
    <definedName name="_xlnm.Print_Area" localSheetId="40">'佐賀'!$A$1:$P$55</definedName>
    <definedName name="_xlnm.Print_Area" localSheetId="10">'埼玉'!$A$1:$P$55</definedName>
    <definedName name="_xlnm.Print_Area" localSheetId="23">'三重'!$A$1:$P$55</definedName>
    <definedName name="_xlnm.Print_Area" localSheetId="5">'山形'!$A$1:$P$55</definedName>
    <definedName name="_xlnm.Print_Area" localSheetId="34">'山口'!$A$1:$P$55</definedName>
    <definedName name="_xlnm.Print_Area" localSheetId="18">'山梨'!$A$1:$P$55</definedName>
    <definedName name="_xlnm.Print_Area" localSheetId="24">'滋賀'!$A$1:$P$55</definedName>
    <definedName name="_xlnm.Print_Area" localSheetId="45">'鹿児島'!$A$1:$P$55</definedName>
    <definedName name="_xlnm.Print_Area" localSheetId="4">'秋田'!$A$1:$P$55</definedName>
    <definedName name="_xlnm.Print_Area" localSheetId="14">'新潟'!$A$1:$P$55</definedName>
    <definedName name="_xlnm.Print_Area" localSheetId="13">'神奈川'!$A$1:$P$55</definedName>
    <definedName name="_xlnm.Print_Area" localSheetId="1">'青森'!$A$1:$P$55</definedName>
    <definedName name="_xlnm.Print_Area" localSheetId="21">'静岡'!$A$1:$P$55</definedName>
    <definedName name="_xlnm.Print_Area" localSheetId="16">'石川'!$A$1:$P$55</definedName>
    <definedName name="_xlnm.Print_Area" localSheetId="11">'千葉'!$A$1:$P$55</definedName>
    <definedName name="_xlnm.Print_Area" localSheetId="26">'大阪'!$A$1:$P$55</definedName>
    <definedName name="_xlnm.Print_Area" localSheetId="43">'大分'!$A$1:$P$55</definedName>
    <definedName name="_xlnm.Print_Area" localSheetId="41">'長崎'!$A$1:$P$55</definedName>
    <definedName name="_xlnm.Print_Area" localSheetId="19">'長野'!$A$1:$P$55</definedName>
    <definedName name="_xlnm.Print_Area" localSheetId="30">'鳥取'!$A$1:$P$55</definedName>
    <definedName name="_xlnm.Print_Area" localSheetId="31">'島根'!$A$1:$P$55</definedName>
    <definedName name="_xlnm.Print_Area" localSheetId="12">'東京'!$A$1:$P$55</definedName>
    <definedName name="_xlnm.Print_Area" localSheetId="35">'徳島'!$A$1:$P$55</definedName>
    <definedName name="_xlnm.Print_Area" localSheetId="8">'栃木'!$A$1:$P$55</definedName>
    <definedName name="_xlnm.Print_Area" localSheetId="28">'奈良'!$A$1:$P$55</definedName>
    <definedName name="_xlnm.Print_Area" localSheetId="15">'富山'!$A$1:$P$55</definedName>
    <definedName name="_xlnm.Print_Area" localSheetId="17">'福井'!$A$1:$P$55</definedName>
    <definedName name="_xlnm.Print_Area" localSheetId="39">'福岡'!$A$1:$P$55</definedName>
    <definedName name="_xlnm.Print_Area" localSheetId="6">'福島'!$A$1:$P$55</definedName>
    <definedName name="_xlnm.Print_Area" localSheetId="27">'兵庫'!$A$1:$P$55</definedName>
    <definedName name="_xlnm.Print_Area" localSheetId="0">'北海道'!$A$1:$P$55</definedName>
    <definedName name="_xlnm.Print_Area" localSheetId="29">'和歌山'!$A$1:$P$55</definedName>
  </definedNames>
  <calcPr fullCalcOnLoad="1"/>
</workbook>
</file>

<file path=xl/sharedStrings.xml><?xml version="1.0" encoding="utf-8"?>
<sst xmlns="http://schemas.openxmlformats.org/spreadsheetml/2006/main" count="2256" uniqueCount="72">
  <si>
    <t>等級</t>
  </si>
  <si>
    <t>円以上</t>
  </si>
  <si>
    <t>円未満</t>
  </si>
  <si>
    <t>～</t>
  </si>
  <si>
    <t/>
  </si>
  <si>
    <t>月　額</t>
  </si>
  <si>
    <t>（単位：円）</t>
  </si>
  <si>
    <t>健　康　保　険　料</t>
  </si>
  <si>
    <t>報　酬　月　額</t>
  </si>
  <si>
    <t>標　準　報　酬</t>
  </si>
  <si>
    <t>３月まで</t>
  </si>
  <si>
    <t>４月から</t>
  </si>
  <si>
    <t>介護保険第２号被保険者
に該当しない場合</t>
  </si>
  <si>
    <t>介護保険第２号被保険者
に該当する場合</t>
  </si>
  <si>
    <t>≪保険料の納付方法について≫</t>
  </si>
  <si>
    <t>　　　　　　　　　　12カ月分：４月分～翌年３月分</t>
  </si>
  <si>
    <r>
      <t xml:space="preserve">　◇ </t>
    </r>
    <r>
      <rPr>
        <sz val="9"/>
        <rFont val="ＭＳ ゴシック"/>
        <family val="3"/>
      </rPr>
      <t>口座振替による納付</t>
    </r>
    <r>
      <rPr>
        <sz val="9"/>
        <rFont val="HG丸ｺﾞｼｯｸM-PRO"/>
        <family val="3"/>
      </rPr>
      <t>：ご指定の金融機関により口座振替（毎月１日）することができます。</t>
    </r>
  </si>
  <si>
    <t>　　〔一定期間分〕　６カ月分：４月分～９月分または10月分～翌年３月分</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</si>
  <si>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</si>
  <si>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</si>
  <si>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</si>
  <si>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</si>
  <si>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</si>
  <si>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</si>
  <si>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</si>
  <si>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</si>
  <si>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</si>
  <si>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</si>
  <si>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</si>
  <si>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</si>
  <si>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</si>
  <si>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</si>
  <si>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</si>
  <si>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</si>
  <si>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</si>
  <si>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</si>
  <si>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</si>
  <si>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</si>
  <si>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</si>
  <si>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</si>
  <si>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</si>
  <si>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</si>
  <si>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</si>
  <si>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</si>
  <si>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</si>
  <si>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</si>
  <si>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</si>
  <si>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</si>
  <si>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</si>
  <si>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</si>
  <si>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</si>
  <si>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</si>
  <si>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</si>
  <si>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</si>
  <si>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</si>
  <si>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</si>
  <si>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</si>
  <si>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</si>
  <si>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</si>
  <si>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</si>
  <si>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</si>
  <si>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</si>
  <si>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</si>
  <si>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</si>
  <si>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</si>
  <si>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任意継続被保険者の保険料は、納付書により毎月納付する方法のほか、次の方法があります。納付方法の</t>
  </si>
  <si>
    <t>変更に関するご相談などにつきましては、ご加入の協会けんぽ各支部あてにお問い合わせください。</t>
  </si>
  <si>
    <t>　                            開始月の前月末となります。</t>
  </si>
  <si>
    <r>
      <t xml:space="preserve">　◇ </t>
    </r>
    <r>
      <rPr>
        <sz val="9"/>
        <rFont val="ＭＳ ゴシック"/>
        <family val="3"/>
      </rPr>
      <t>前納による納付</t>
    </r>
    <r>
      <rPr>
        <sz val="9"/>
        <rFont val="HG丸ｺﾞｼｯｸM-PRO"/>
        <family val="3"/>
      </rPr>
      <t>：事前に一定期間分を前納(まとめ払い)することができ、保険料が割引きになります。納付期限は前納</t>
    </r>
  </si>
  <si>
    <r>
      <rPr>
        <b/>
        <sz val="16"/>
        <rFont val="ＭＳ ゴシック"/>
        <family val="3"/>
      </rPr>
      <t>全国健康保険協会（協会けんぽ）の任意継続被保険者の方の保険料額</t>
    </r>
    <r>
      <rPr>
        <b/>
        <sz val="14"/>
        <rFont val="ＭＳ ゴシック"/>
        <family val="3"/>
      </rPr>
      <t xml:space="preserve">
（平成24年4月分～）</t>
    </r>
  </si>
  <si>
    <r>
      <t>全国健康保険協会（協会けんぽ）の任意継続被保険者の方の保険料額</t>
    </r>
    <r>
      <rPr>
        <b/>
        <sz val="14"/>
        <rFont val="ＭＳ ゴシック"/>
        <family val="3"/>
      </rPr>
      <t xml:space="preserve">
（平成24年4月分～）</t>
    </r>
  </si>
  <si>
    <t>※平成24年度における協会けんぽの任意継続被保険者の標準報酬月額の上限は、280,000円です。</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</si>
</sst>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
    <numFmt numFmtId="179" formatCode="&quot;Yes&quot;;&quot;Yes&quot;;&quot;No&quot;"/>
    <numFmt numFmtId="180" formatCode="&quot;True&quot;;&quot;True&quot;;&quot;False&quot;"/>
    <numFmt numFmtId="181" formatCode="&quot;On&quot;;&quot;On&quot;;&quot;Off&quot;"/>
    <numFmt numFmtId="182" formatCode="0.000%"/>
    <numFmt numFmtId="183" formatCode="0.0000%"/>
    <numFmt numFmtId="184" formatCode="0.00000%"/>
    <numFmt numFmtId="185" formatCode="0.000000%"/>
    <numFmt numFmtId="186" formatCode="#,##0.0000;[Red]\-#,##0.0000"/>
    <numFmt numFmtId="187" formatCode="#,##0.00_ ;[Red]\-#,##0.00\ "/>
    <numFmt numFmtId="188" formatCode="#,##0.000_ ;[Red]\-#,##0.000\ "/>
    <numFmt numFmtId="189" formatCode="0.00000_ "/>
    <numFmt numFmtId="190" formatCode="0.0000_ "/>
    <numFmt numFmtId="191" formatCode="0.0000000_ "/>
    <numFmt numFmtId="192" formatCode="###.###&quot;％&quot;"/>
    <numFmt numFmtId="193" formatCode="###.####&quot;％&quot;"/>
    <numFmt numFmtId="194" formatCode="###.#####&quot;％&quot;"/>
    <numFmt numFmtId="195" formatCode="\(0.00%\)"/>
    <numFmt numFmtId="196" formatCode="\(0.00%\)&quot;の&quot;&quot;う&quot;&quot;ち&quot;\,"/>
    <numFmt numFmtId="197" formatCode="\(0.00%\)&quot;の&quot;&quot;う&quot;&quot;ち&quot;"/>
    <numFmt numFmtId="198" formatCode="\,0.00%&quot;は&quot;"/>
    <numFmt numFmtId="199" formatCode="&quot;、&quot;0.00%&quot;は&quot;"/>
    <numFmt numFmtId="200" formatCode="&quot;、&quot;0.00%&quot;は&quot;&quot;加&quot;&quot;入&quot;&quot;者&quot;&quot;の&quot;&quot;皆&quot;&quot;様&quot;&quot;の&quot;&quot;た&quot;&quot;め&quot;&quot;の&quot;&quot;給&quot;&quot;付&quot;&quot;等&quot;&quot;に&quot;&quot;あ&quot;&quot;て&quot;&quot;ら&quot;&quot;れ&quot;&quot;る&quot;&quot;基&quot;&quot;本&quot;&quot;保&quot;&quot;険&quot;&quot;料&quot;&quot;率&quot;"/>
    <numFmt numFmtId="201" formatCode="&quot;、&quot;0.00%&quot;は&quot;&quot;加&quot;&quot;入&quot;&quot;者&quot;&quot;の&quot;&quot;皆&quot;&quot;様&quot;&quot;の&quot;&quot;た&quot;&quot;め&quot;&quot;の&quot;&quot;給&quot;&quot;付&quot;&quot;等&quot;&quot;に&quot;&quot;あ&quot;&quot;て&quot;&quot;ら&quot;&quot;れ&quot;&quot;る&quot;&quot;基&quot;&quot;本&quot;&quot;保&quot;&quot;険&quot;&quot;料&quot;&quot;率&quot;&quot;と&quot;&quot;な&quot;&quot;っ&quot;&quot;て&quot;&quot;お&quot;&quot;り&quot;\,"/>
    <numFmt numFmtId="202" formatCode="&quot;、&quot;0.00%&quot;は&quot;&quot;加&quot;&quot;入&quot;&quot;者&quot;&quot;の&quot;&quot;皆&quot;&quot;様&quot;&quot;の&quot;&quot;た&quot;&quot;め&quot;&quot;の&quot;&quot;給&quot;&quot;付&quot;&quot;等&quot;&quot;に&quot;&quot;あ&quot;&quot;て&quot;&quot;ら&quot;&quot;れ&quot;&quot;る&quot;&quot;基&quot;&quot;本&quot;&quot;保&quot;&quot;険&quot;&quot;料&quot;&quot;率&quot;&quot;と&quot;&quot;な&quot;&quot;っ&quot;&quot;て&quot;&quot;お&quot;&quot;り&quot;&quot;、&quot;"/>
    <numFmt numFmtId="203" formatCode="\ 0.00%&quot;は&quot;&quot;長&quot;&quot;寿&quot;&quot;医&quot;&quot;療&quot;&quot;制&quot;&quot;度&quot;&quot;支&quot;&quot;援&quot;&quot;金&quot;&quot;等&quot;&quot;に&quot;&quot;充&quot;&quot;て&quot;&quot;ら&quot;&quot;れ&quot;&quot;る&quot;&quot;特&quot;&quot;定&quot;&quot;保&quot;&quot;険&quot;&quot;料&quot;&quot;率&quot;&quot;と&quot;&quot;な&quot;&quot;っ&quot;&quot;て&quot;&quot;い&quot;&quot;ま&quot;&quot;す&quot;."/>
    <numFmt numFmtId="204" formatCode="\ \ 0.00%&quot;は&quot;&quot;長&quot;&quot;寿&quot;&quot;医&quot;&quot;療&quot;&quot;制&quot;&quot;度&quot;&quot;支&quot;&quot;援&quot;&quot;金&quot;&quot;等&quot;&quot;に&quot;&quot;充&quot;&quot;て&quot;&quot;ら&quot;&quot;れ&quot;&quot;る&quot;&quot;特&quot;&quot;定&quot;&quot;保&quot;&quot;険&quot;&quot;料&quot;&quot;率&quot;&quot;と&quot;&quot;な&quot;&quot;っ&quot;&quot;て&quot;&quot;い&quot;&quot;ま&quot;&quot;す&quot;."/>
    <numFmt numFmtId="205" formatCode="\ \ 0.00%&quot;は&quot;&quot;長&quot;&quot;寿&quot;&quot;医&quot;&quot;療&quot;&quot;制&quot;&quot;度&quot;&quot;支&quot;&quot;援&quot;&quot;金&quot;&quot;等&quot;&quot;に&quot;&quot;充&quot;&quot;て&quot;&quot;ら&quot;&quot;れ&quot;&quot;る&quot;&quot;特&quot;&quot;定&quot;&quot;保&quot;&quot;険&quot;&quot;料&quot;&quot;率&quot;&quot;と&quot;&quot;な&quot;&quot;っ&quot;&quot;て&quot;&quot;い&quot;&quot;ま&quot;&quot;す&quot;&quot;。&quot;"/>
    <numFmt numFmtId="206" formatCode="\※&quot;医&quot;&quot;療&quot;&quot;に&quot;&quot;係&quot;&quot;る&quot;&quot;保&quot;&quot;険&quot;&quot;料&quot;&quot;率&quot;\(0.00%\)&quot;の&quot;&quot;う&quot;&quot;ち&quot;"/>
    <numFmt numFmtId="207" formatCode="\※&quot;医&quot;&quot;療&quot;&quot;に&quot;&quot;係&quot;&quot;る&quot;&quot;保&quot;&quot;険&quot;&quot;料&quot;&quot;率&quot;\(0.00%\)&quot;の&quot;&quot;う&quot;&quot;ち&quot;&quot;、&quot;"/>
    <numFmt numFmtId="208" formatCode="0.00%&quot;は&quot;&quot;加&quot;&quot;入&quot;&quot;者&quot;&quot;の&quot;&quot;皆&quot;&quot;様&quot;&quot;の&quot;&quot;た&quot;&quot;め&quot;&quot;の&quot;&quot;給&quot;&quot;付&quot;&quot;等&quot;&quot;に&quot;&quot;あ&quot;&quot;て&quot;&quot;ら&quot;&quot;れ&quot;&quot;る&quot;&quot;基&quot;&quot;本&quot;&quot;保&quot;&quot;険&quot;&quot;料&quot;&quot;率&quot;&quot;と&quot;&quot;な&quot;&quot;っ&quot;&quot;て&quot;&quot;お&quot;&quot;り&quot;&quot;、&quot;"/>
    <numFmt numFmtId="209" formatCode="&quot;  &quot;0.00%&quot;は&quot;&quot;長&quot;&quot;寿&quot;&quot;医&quot;&quot;療&quot;&quot;制&quot;&quot;度&quot;&quot;支&quot;&quot;援&quot;&quot;金&quot;&quot;等&quot;&quot;に&quot;&quot;充&quot;&quot;て&quot;&quot;ら&quot;&quot;れ&quot;&quot;る&quot;&quot;特&quot;&quot;定&quot;&quot;保&quot;&quot;険&quot;&quot;料&quot;&quot;率&quot;&quot;と&quot;&quot;な&quot;&quot;っ&quot;&quot;て&quot;&quot;い&quot;&quot;ま&quot;&quot;す&quot;&quot;。&quot;"/>
    <numFmt numFmtId="210" formatCode="#,##0;[Red]\-#,##0&quot;円&quot;"/>
    <numFmt numFmtId="211" formatCode="#,##0&quot;円&quot;;[Red]\-#,##0&quot;円&quot;"/>
    <numFmt numFmtId="212" formatCode="#,##0&quot;円&quot;;[Red]\-#,##0"/>
    <numFmt numFmtId="213" formatCode="&quot;、&quot;0.00%&quot;は&quot;&quot;加&quot;&quot;入&quot;&quot;者&quot;&quot;の&quot;&quot;皆&quot;&quot;様&quot;&quot;の&quot;&quot;た&quot;&quot;め&quot;&quot;の&quot;&quot;給&quot;&quot;付&quot;&quot;等&quot;&quot;に&quot;&quot;充&quot;&quot;て&quot;&quot;ら&quot;&quot;れ&quot;&quot;る&quot;&quot;基&quot;&quot;本&quot;&quot;保&quot;&quot;険&quot;&quot;料&quot;&quot;率&quot;&quot;と&quot;&quot;な&quot;&quot;っ&quot;&quot;て&quot;&quot;お&quot;&quot;り&quot;&quot;、&quot;"/>
    <numFmt numFmtId="214" formatCode="&quot; &quot;0.00%&quot;は&quot;&quot;長&quot;&quot;寿&quot;&quot;医&quot;&quot;療&quot;&quot;制&quot;&quot;度&quot;&quot;支&quot;&quot;援&quot;&quot;金&quot;&quot;等&quot;&quot;に&quot;&quot;充&quot;&quot;て&quot;&quot;ら&quot;&quot;れ&quot;&quot;る&quot;&quot;特&quot;&quot;定&quot;&quot;保&quot;&quot;険&quot;&quot;料&quot;&quot;率&quot;&quot;と&quot;&quot;な&quot;&quot;っ&quot;&quot;て&quot;&quot;い&quot;&quot;ま&quot;&quot;す&quot;&quot;。&quot;"/>
    <numFmt numFmtId="215" formatCode="0.00%&quot;は&quot;&quot;加&quot;&quot;入&quot;&quot;者&quot;&quot;の&quot;&quot;皆&quot;&quot;様&quot;&quot;の&quot;&quot;た&quot;&quot;め&quot;&quot;の&quot;&quot;給&quot;&quot;付&quot;&quot;等&quot;&quot;に&quot;&quot;充&quot;&quot;て&quot;&quot;ら&quot;&quot;れ&quot;&quot;る&quot;&quot;基&quot;&quot;本&quot;&quot;保&quot;&quot;険&quot;&quot;料&quot;&quot;率&quot;&quot;と&quot;&quot;な&quot;&quot;っ&quot;&quot;て&quot;&quot;お&quot;&quot;り&quot;&quot;、&quot;"/>
    <numFmt numFmtId="216" formatCode="&quot;◆介護保険第２号被保険者は、40歳以上65歳未満の方であり、医療に係る保険料率(&quot;0.00%&quot;)に介護保険料率(1.19%）が加わります。&quot;"/>
    <numFmt numFmtId="217" formatCode="&quot;※介護保険第２号被保険者は、40歳以上65歳未満の方であり、医療に係る保険料率(&quot;0.00%&quot;)に介護保険料率(1.19%）が加わります。&quot;"/>
    <numFmt numFmtId="218" formatCode="&quot;※介護保険第２号被保険者は、40歳以上65歳未満の方であり、医療に係る保険料率(&quot;0.00%&quot;)に介護保険料率(1.５０%）が加わります。&quot;"/>
    <numFmt numFmtId="219" formatCode="&quot;※介護保険第２号被保険者は、40歳以上65歳未満の方であり、医療に係る保険料率(&quot;0.00%&quot;)に介護保険料率(1.50%）が加わります。&quot;"/>
    <numFmt numFmtId="220" formatCode="[$€-2]\ #,##0.00_);[Red]\([$€-2]\ #,##0.00\)"/>
    <numFmt numFmtId="221" formatCode="&quot; &quot;0.00%&quot;は&quot;&quot;後期高齢者医療制度への&quot;&quot;支&quot;&quot;援&quot;&quot;金&quot;&quot;等&quot;&quot;に&quot;&quot;充&quot;&quot;て&quot;&quot;ら&quot;&quot;れ&quot;&quot;る&quot;&quot;特&quot;&quot;定&quot;&quot;保&quot;&quot;険&quot;&quot;料&quot;&quot;率&quot;&quot;と&quot;&quot;な&quot;&quot;っ&quot;&quot;て&quot;&quot;い&quot;&quot;ま&quot;&quot;す&quot;&quot;。&quot;"/>
    <numFmt numFmtId="222" formatCode="#,##0_ "/>
    <numFmt numFmtId="223" formatCode="&quot;※介護保険第２号被保険者は、40歳以上65歳未満の方であり、医療に係る保険料率(&quot;0.00%&quot;)に介護保険料率(1.51%）が加わります。&quot;"/>
    <numFmt numFmtId="224" formatCode="&quot;※介護保険第２号被保険者は、40歳以上65歳未満の方であり、健康保険料率(&quot;0.00%&quot;)に介護保険料率(1.51%）が加わります。&quot;"/>
    <numFmt numFmtId="225" formatCode="&quot;健&quot;&quot;康&quot;&quot;保&quot;&quot;険&quot;&quot;料&quot;&quot;率&quot;&quot;の&quot;&quot;う&quot;&quot;ち&quot;\,0.00%&quot;は&quot;&quot;加&quot;&quot;入&quot;&quot;者&quot;&quot;の&quot;&quot;皆&quot;&quot;様&quot;&quot;の&quot;&quot;た&quot;&quot;め&quot;&quot;の&quot;&quot;給&quot;&quot;付&quot;&quot;等&quot;&quot;に&quot;&quot;充&quot;&quot;て&quot;&quot;ら&quot;&quot;れ&quot;&quot;る&quot;&quot;基&quot;&quot;本&quot;&quot;保&quot;&quot;険&quot;&quot;料&quot;&quot;率&quot;&quot;と&quot;&quot;な&quot;&quot;っ&quot;&quot;て&quot;&quot;お&quot;&quot;り&quot;&quot;、&quot;"/>
    <numFmt numFmtId="226" formatCode="\※&quot;健&quot;&quot;康&quot;&quot;保&quot;&quot;険&quot;&quot;料&quot;&quot;率&quot;&quot;の&quot;&quot;う&quot;&quot;ち&quot;\,0.00%&quot;は&quot;&quot;加&quot;&quot;入&quot;&quot;者&quot;&quot;の&quot;&quot;皆&quot;&quot;様&quot;&quot;の&quot;&quot;た&quot;&quot;め&quot;&quot;の&quot;&quot;給&quot;&quot;付&quot;&quot;等&quot;&quot;に&quot;&quot;充&quot;&quot;て&quot;&quot;ら&quot;&quot;れ&quot;&quot;る&quot;&quot;基&quot;&quot;本&quot;&quot;保&quot;&quot;険&quot;&quot;料&quot;&quot;率&quot;&quot;と&quot;&quot;な&quot;&quot;っ&quot;&quot;て&quot;&quot;お&quot;&quot;り&quot;&quot;、&quot;"/>
    <numFmt numFmtId="227" formatCode="\※&quot;健&quot;&quot;康&quot;&quot;保&quot;&quot;険&quot;&quot;料&quot;&quot;率&quot;&quot;の&quot;&quot;う&quot;&quot;ち”、”&quot;0.00%&quot;は&quot;&quot;加&quot;&quot;入&quot;&quot;者&quot;&quot;の&quot;&quot;皆&quot;&quot;様&quot;&quot;の&quot;&quot;た&quot;&quot;め&quot;&quot;の&quot;&quot;給&quot;&quot;付&quot;&quot;等&quot;&quot;に&quot;&quot;充&quot;&quot;て&quot;&quot;ら&quot;&quot;れ&quot;&quot;る&quot;&quot;基&quot;&quot;本&quot;&quot;保&quot;&quot;険&quot;&quot;料&quot;&quot;率&quot;&quot;と&quot;&quot;な&quot;&quot;っ&quot;&quot;て&quot;&quot;お&quot;&quot;り&quot;&quot;、&quot;"/>
    <numFmt numFmtId="228" formatCode="\※&quot;健&quot;&quot;康&quot;&quot;保&quot;&quot;険&quot;&quot;料&quot;&quot;率&quot;&quot;の&quot;&quot;う&quot;&quot;ち、&quot;0.00%&quot;は&quot;&quot;加&quot;&quot;入&quot;&quot;者&quot;&quot;の&quot;&quot;皆&quot;&quot;様&quot;&quot;の&quot;&quot;た&quot;&quot;め&quot;&quot;の&quot;&quot;給&quot;&quot;付&quot;&quot;等&quot;&quot;に&quot;&quot;充&quot;&quot;て&quot;&quot;ら&quot;&quot;れ&quot;&quot;る&quot;&quot;基&quot;&quot;本&quot;&quot;保&quot;&quot;険&quot;&quot;料&quot;&quot;率&quot;&quot;と&quot;&quot;な&quot;&quot;っ&quot;&quot;て&quot;&quot;お&quot;&quot;り&quot;&quot;、&quot;"/>
    <numFmt numFmtId="229" formatCode="\※&quot;健&quot;&quot;康&quot;&quot;保&quot;&quot;険&quot;&quot;料&quot;&quot;率&quot;&quot;の&quot;&quot;う&quot;&quot;ち、&quot;0.00%&quot;は&quot;&quot;加&quot;&quot;入&quot;&quot;者&quot;&quot;の&quot;&quot;皆&quot;&quot;様&quot;&quot;の&quot;&quot;た&quot;&quot;め&quot;&quot;の&quot;&quot;給&quot;&quot;付&quot;&quot;等&quot;&quot;に&quot;&quot;充&quot;&quot;て&quot;&quot;ら&quot;&quot;れ&quot;&quot;る&quot;&quot;基&quot;&quot;本&quot;&quot;保&quot;&quot;険&quot;&quot;料&quot;&quot;率&quot;&quot;と&quot;&quot;な&quot;&quot;り&quot;&quot;、&quot;"/>
    <numFmt numFmtId="230" formatCode="&quot; &quot;0.00%&quot;は&quot;&quot;後期高齢者医療制度への&quot;&quot;支&quot;&quot;援&quot;&quot;金&quot;&quot;等&quot;&quot;に&quot;&quot;充&quot;&quot;て&quot;&quot;ら&quot;&quot;れ&quot;&quot;る&quot;&quot;特&quot;&quot;定&quot;&quot;保&quot;&quot;険&quot;&quot;料&quot;&quot;率&quot;&quot;と&quot;&quot;な&quot;&quot;り&quot;&quot;ま&quot;&quot;す&quot;&quot;。&quot;"/>
    <numFmt numFmtId="231" formatCode="&quot;※介護保険第２号被保険者は、40歳以上65歳未満の方であり、健康保険料率(&quot;0.00%&quot;)に介護保険料率(1.55%）が加わります。&quot;"/>
  </numFmts>
  <fonts count="54">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9"/>
      <name val="ＭＳ ゴシック"/>
      <family val="3"/>
    </font>
    <font>
      <sz val="11"/>
      <name val="ＭＳ ゴシック"/>
      <family val="3"/>
    </font>
    <font>
      <b/>
      <sz val="14"/>
      <name val="ＭＳ ゴシック"/>
      <family val="3"/>
    </font>
    <font>
      <sz val="12"/>
      <name val="ＭＳ ゴシック"/>
      <family val="3"/>
    </font>
    <font>
      <b/>
      <sz val="16"/>
      <name val="ＭＳ ゴシック"/>
      <family val="3"/>
    </font>
    <font>
      <sz val="8"/>
      <name val="ＭＳ ゴシック"/>
      <family val="3"/>
    </font>
    <font>
      <b/>
      <sz val="11"/>
      <name val="ＭＳ ゴシック"/>
      <family val="3"/>
    </font>
    <font>
      <sz val="10"/>
      <name val="ＭＳ ゴシック"/>
      <family val="3"/>
    </font>
    <font>
      <sz val="9"/>
      <name val="HG丸ｺﾞｼｯｸM-PRO"/>
      <family val="3"/>
    </font>
    <font>
      <sz val="9"/>
      <name val="HGSｺﾞｼｯｸM"/>
      <family val="3"/>
    </font>
    <font>
      <sz val="10.5"/>
      <name val="ＤＦ平成明朝体W3"/>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double"/>
      <right>
        <color indexed="63"/>
      </right>
      <top>
        <color indexed="63"/>
      </top>
      <bottom>
        <color indexed="63"/>
      </bottom>
    </border>
    <border>
      <left style="thin"/>
      <right>
        <color indexed="63"/>
      </right>
      <top style="thin"/>
      <bottom>
        <color indexed="63"/>
      </bottom>
    </border>
    <border>
      <left style="double"/>
      <right style="thin">
        <color indexed="8"/>
      </right>
      <top>
        <color indexed="63"/>
      </top>
      <bottom>
        <color indexed="63"/>
      </bottom>
    </border>
    <border>
      <left style="thin">
        <color indexed="8"/>
      </left>
      <right>
        <color indexed="63"/>
      </right>
      <top style="thin"/>
      <bottom>
        <color indexed="63"/>
      </bottom>
    </border>
    <border>
      <left>
        <color indexed="63"/>
      </left>
      <right style="thin">
        <color indexed="8"/>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style="double"/>
      <right>
        <color indexed="63"/>
      </right>
      <top style="hair"/>
      <bottom style="hair"/>
    </border>
    <border>
      <left style="thin">
        <color indexed="8"/>
      </left>
      <right>
        <color indexed="63"/>
      </right>
      <top style="hair"/>
      <bottom style="hair"/>
    </border>
    <border>
      <left>
        <color indexed="63"/>
      </left>
      <right style="thin">
        <color indexed="8"/>
      </right>
      <top style="hair"/>
      <bottom style="hair"/>
    </border>
    <border>
      <left>
        <color indexed="63"/>
      </left>
      <right>
        <color indexed="63"/>
      </right>
      <top style="hair"/>
      <bottom style="hair"/>
    </border>
    <border>
      <left style="thin"/>
      <right>
        <color indexed="63"/>
      </right>
      <top style="hair"/>
      <bottom style="hair"/>
    </border>
    <border>
      <left style="thin">
        <color indexed="8"/>
      </left>
      <right>
        <color indexed="63"/>
      </right>
      <top>
        <color indexed="63"/>
      </top>
      <bottom style="hair">
        <color indexed="8"/>
      </bottom>
    </border>
    <border>
      <left>
        <color indexed="63"/>
      </left>
      <right style="thin">
        <color indexed="8"/>
      </right>
      <top style="hair">
        <color indexed="8"/>
      </top>
      <bottom style="hair">
        <color indexed="8"/>
      </bottom>
    </border>
    <border>
      <left>
        <color indexed="63"/>
      </left>
      <right>
        <color indexed="63"/>
      </right>
      <top style="hair">
        <color indexed="8"/>
      </top>
      <bottom style="hair">
        <color indexed="8"/>
      </bottom>
    </border>
    <border>
      <left style="thin"/>
      <right>
        <color indexed="63"/>
      </right>
      <top style="hair">
        <color indexed="8"/>
      </top>
      <bottom style="hair">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style="thin"/>
      <right>
        <color indexed="63"/>
      </right>
      <top style="hair"/>
      <bottom style="double"/>
    </border>
    <border>
      <left>
        <color indexed="63"/>
      </left>
      <right>
        <color indexed="63"/>
      </right>
      <top style="hair"/>
      <bottom style="double"/>
    </border>
    <border>
      <left style="thin"/>
      <right>
        <color indexed="63"/>
      </right>
      <top>
        <color indexed="63"/>
      </top>
      <bottom style="hair">
        <color indexed="8"/>
      </bottom>
    </border>
    <border>
      <left>
        <color indexed="63"/>
      </left>
      <right style="thin"/>
      <top style="thin"/>
      <bottom>
        <color indexed="63"/>
      </bottom>
    </border>
    <border>
      <left>
        <color indexed="63"/>
      </left>
      <right style="thin"/>
      <top>
        <color indexed="63"/>
      </top>
      <bottom style="hair"/>
    </border>
    <border>
      <left>
        <color indexed="63"/>
      </left>
      <right style="thin"/>
      <top style="hair"/>
      <bottom style="hair"/>
    </border>
    <border>
      <left>
        <color indexed="63"/>
      </left>
      <right style="thin"/>
      <top style="hair"/>
      <bottom style="double"/>
    </border>
    <border>
      <left>
        <color indexed="63"/>
      </left>
      <right style="double"/>
      <top style="thin"/>
      <bottom>
        <color indexed="63"/>
      </bottom>
    </border>
    <border>
      <left>
        <color indexed="63"/>
      </left>
      <right style="double"/>
      <top>
        <color indexed="63"/>
      </top>
      <bottom style="hair"/>
    </border>
    <border>
      <left>
        <color indexed="63"/>
      </left>
      <right style="double"/>
      <top style="hair"/>
      <bottom style="hair"/>
    </border>
    <border>
      <left>
        <color indexed="63"/>
      </left>
      <right style="double"/>
      <top style="hair"/>
      <bottom style="double"/>
    </border>
    <border>
      <left style="hair"/>
      <right>
        <color indexed="63"/>
      </right>
      <top style="thin"/>
      <bottom>
        <color indexed="63"/>
      </bottom>
    </border>
    <border>
      <left style="hair"/>
      <right>
        <color indexed="63"/>
      </right>
      <top>
        <color indexed="63"/>
      </top>
      <bottom style="hair"/>
    </border>
    <border>
      <left style="hair"/>
      <right>
        <color indexed="63"/>
      </right>
      <top style="hair"/>
      <bottom style="hair"/>
    </border>
    <border>
      <left style="hair"/>
      <right>
        <color indexed="63"/>
      </right>
      <top style="hair"/>
      <bottom style="double"/>
    </border>
    <border>
      <left>
        <color indexed="63"/>
      </left>
      <right>
        <color indexed="63"/>
      </right>
      <top style="double"/>
      <bottom>
        <color indexed="63"/>
      </bottom>
    </border>
    <border>
      <left style="hair"/>
      <right>
        <color indexed="63"/>
      </right>
      <top>
        <color indexed="63"/>
      </top>
      <bottom>
        <color indexed="63"/>
      </bottom>
    </border>
    <border>
      <left>
        <color indexed="63"/>
      </left>
      <right style="thin"/>
      <top>
        <color indexed="63"/>
      </top>
      <bottom>
        <color indexed="63"/>
      </bottom>
    </border>
    <border>
      <left style="double"/>
      <right>
        <color indexed="63"/>
      </right>
      <top style="double"/>
      <bottom>
        <color indexed="63"/>
      </bottom>
    </border>
    <border>
      <left style="thin">
        <color indexed="8"/>
      </left>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color indexed="63"/>
      </left>
      <right style="double"/>
      <top>
        <color indexed="63"/>
      </top>
      <bottom>
        <color indexed="63"/>
      </bottom>
    </border>
    <border>
      <left>
        <color indexed="63"/>
      </left>
      <right style="double"/>
      <top>
        <color indexed="63"/>
      </top>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thin"/>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color indexed="63"/>
      </left>
      <right style="thin"/>
      <top>
        <color indexed="63"/>
      </top>
      <bottom style="thin"/>
    </border>
    <border>
      <left style="thin"/>
      <right>
        <color indexed="63"/>
      </right>
      <top style="double"/>
      <bottom>
        <color indexed="63"/>
      </bottom>
    </border>
    <border>
      <left style="double"/>
      <right style="thin">
        <color indexed="8"/>
      </right>
      <top style="thin">
        <color indexed="8"/>
      </top>
      <bottom>
        <color indexed="63"/>
      </bottom>
    </border>
    <border>
      <left style="double"/>
      <right style="thin">
        <color indexed="8"/>
      </right>
      <top>
        <color indexed="63"/>
      </top>
      <bottom style="thin"/>
    </border>
    <border>
      <left>
        <color indexed="63"/>
      </left>
      <right style="double"/>
      <top style="hair"/>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 fillId="0" borderId="0" applyNumberFormat="0" applyFill="0" applyBorder="0" applyAlignment="0" applyProtection="0"/>
    <xf numFmtId="0" fontId="53" fillId="32" borderId="0" applyNumberFormat="0" applyBorder="0" applyAlignment="0" applyProtection="0"/>
  </cellStyleXfs>
  <cellXfs count="173">
    <xf numFmtId="0" fontId="0" fillId="0" borderId="0" xfId="0" applyAlignment="1">
      <alignment/>
    </xf>
    <xf numFmtId="38" fontId="9" fillId="0" borderId="0" xfId="49" applyFont="1" applyAlignment="1">
      <alignment vertical="center"/>
    </xf>
    <xf numFmtId="38" fontId="8" fillId="0" borderId="0" xfId="49" applyFont="1" applyAlignment="1">
      <alignment vertical="center"/>
    </xf>
    <xf numFmtId="38" fontId="8" fillId="0" borderId="0" xfId="49" applyFont="1" applyAlignment="1">
      <alignment horizontal="right" vertical="center"/>
    </xf>
    <xf numFmtId="176" fontId="8" fillId="0" borderId="0" xfId="49" applyNumberFormat="1" applyFont="1" applyAlignment="1">
      <alignment vertical="center"/>
    </xf>
    <xf numFmtId="38" fontId="9" fillId="0" borderId="0" xfId="49" applyFont="1" applyAlignment="1">
      <alignment horizontal="right" vertical="center"/>
    </xf>
    <xf numFmtId="176" fontId="9" fillId="0" borderId="0" xfId="49" applyNumberFormat="1" applyFont="1" applyAlignment="1">
      <alignment vertical="center"/>
    </xf>
    <xf numFmtId="38" fontId="8" fillId="0" borderId="0" xfId="49" applyFont="1" applyFill="1" applyBorder="1" applyAlignment="1">
      <alignment horizontal="left" vertical="center" wrapText="1"/>
    </xf>
    <xf numFmtId="38" fontId="7" fillId="0" borderId="0" xfId="49" applyFont="1" applyFill="1" applyBorder="1" applyAlignment="1">
      <alignment vertical="center" wrapText="1"/>
    </xf>
    <xf numFmtId="38" fontId="10" fillId="0" borderId="10" xfId="49" applyFont="1" applyFill="1" applyBorder="1" applyAlignment="1">
      <alignment vertical="top" wrapText="1"/>
    </xf>
    <xf numFmtId="38" fontId="11" fillId="0" borderId="0" xfId="49" applyFont="1" applyFill="1" applyBorder="1" applyAlignment="1">
      <alignment vertical="center" wrapText="1"/>
    </xf>
    <xf numFmtId="38" fontId="13" fillId="0" borderId="0" xfId="49" applyFont="1" applyAlignment="1">
      <alignment vertical="center"/>
    </xf>
    <xf numFmtId="10" fontId="9" fillId="0" borderId="0" xfId="49" applyNumberFormat="1" applyFont="1" applyAlignment="1">
      <alignment vertical="center"/>
    </xf>
    <xf numFmtId="38" fontId="8" fillId="0" borderId="0" xfId="49" applyFont="1" applyFill="1" applyBorder="1" applyAlignment="1">
      <alignment vertical="center" wrapText="1"/>
    </xf>
    <xf numFmtId="38" fontId="9" fillId="0" borderId="11" xfId="49" applyFont="1" applyFill="1" applyBorder="1" applyAlignment="1">
      <alignment horizontal="center" vertical="center"/>
    </xf>
    <xf numFmtId="38" fontId="9" fillId="0" borderId="0" xfId="49" applyFont="1" applyFill="1" applyBorder="1" applyAlignment="1">
      <alignment horizontal="center" vertical="center"/>
    </xf>
    <xf numFmtId="38" fontId="9" fillId="0" borderId="12" xfId="49" applyFont="1" applyFill="1" applyBorder="1" applyAlignment="1">
      <alignment horizontal="center" vertical="center"/>
    </xf>
    <xf numFmtId="38" fontId="9" fillId="0" borderId="13" xfId="49" applyFont="1" applyFill="1" applyBorder="1" applyAlignment="1">
      <alignment horizontal="center" vertical="center"/>
    </xf>
    <xf numFmtId="38" fontId="9" fillId="0" borderId="14" xfId="49" applyFont="1" applyFill="1" applyBorder="1" applyAlignment="1">
      <alignment horizontal="right" vertical="center"/>
    </xf>
    <xf numFmtId="38" fontId="9" fillId="0" borderId="15" xfId="49" applyFont="1" applyFill="1" applyBorder="1" applyAlignment="1">
      <alignment horizontal="right" vertical="center"/>
    </xf>
    <xf numFmtId="38" fontId="9" fillId="0" borderId="0" xfId="49" applyFont="1" applyFill="1" applyBorder="1" applyAlignment="1">
      <alignment horizontal="right" vertical="center"/>
    </xf>
    <xf numFmtId="38" fontId="9" fillId="0" borderId="0" xfId="49" applyFont="1" applyFill="1" applyBorder="1" applyAlignment="1">
      <alignment vertical="center"/>
    </xf>
    <xf numFmtId="38" fontId="9" fillId="0" borderId="16" xfId="49" applyFont="1" applyFill="1" applyBorder="1" applyAlignment="1">
      <alignment horizontal="center" vertical="center"/>
    </xf>
    <xf numFmtId="38" fontId="9" fillId="0" borderId="17" xfId="49" applyFont="1" applyFill="1" applyBorder="1" applyAlignment="1">
      <alignment horizontal="center" vertical="center"/>
    </xf>
    <xf numFmtId="38" fontId="9" fillId="0" borderId="18" xfId="49" applyFont="1" applyFill="1" applyBorder="1" applyAlignment="1">
      <alignment horizontal="right" vertical="center"/>
    </xf>
    <xf numFmtId="38" fontId="9" fillId="0" borderId="19" xfId="49" applyFont="1" applyFill="1" applyBorder="1" applyAlignment="1">
      <alignment horizontal="right" vertical="center"/>
    </xf>
    <xf numFmtId="211" fontId="9" fillId="0" borderId="20" xfId="49" applyNumberFormat="1" applyFont="1" applyFill="1" applyBorder="1" applyAlignment="1">
      <alignment vertical="center"/>
    </xf>
    <xf numFmtId="211" fontId="9" fillId="0" borderId="21" xfId="49" applyNumberFormat="1" applyFont="1" applyFill="1" applyBorder="1" applyAlignment="1">
      <alignment vertical="center"/>
    </xf>
    <xf numFmtId="38" fontId="9" fillId="0" borderId="22" xfId="49" applyFont="1" applyFill="1" applyBorder="1" applyAlignment="1">
      <alignment horizontal="center" vertical="center"/>
    </xf>
    <xf numFmtId="38" fontId="9" fillId="0" borderId="23" xfId="49" applyFont="1" applyFill="1" applyBorder="1" applyAlignment="1">
      <alignment horizontal="right" vertical="center"/>
    </xf>
    <xf numFmtId="38" fontId="9" fillId="0" borderId="24" xfId="49" applyFont="1" applyFill="1" applyBorder="1" applyAlignment="1">
      <alignment horizontal="right" vertical="center"/>
    </xf>
    <xf numFmtId="38" fontId="9" fillId="0" borderId="25" xfId="49" applyFont="1" applyFill="1" applyBorder="1" applyAlignment="1">
      <alignment horizontal="right" vertical="center"/>
    </xf>
    <xf numFmtId="38" fontId="9" fillId="0" borderId="25" xfId="49" applyFont="1" applyFill="1" applyBorder="1" applyAlignment="1">
      <alignment horizontal="center" vertical="center"/>
    </xf>
    <xf numFmtId="211" fontId="9" fillId="0" borderId="26" xfId="49" applyNumberFormat="1" applyFont="1" applyFill="1" applyBorder="1" applyAlignment="1">
      <alignment vertical="center"/>
    </xf>
    <xf numFmtId="211" fontId="9" fillId="0" borderId="25" xfId="49" applyNumberFormat="1" applyFont="1" applyFill="1" applyBorder="1" applyAlignment="1">
      <alignment vertical="center"/>
    </xf>
    <xf numFmtId="38" fontId="9" fillId="0" borderId="26" xfId="49" applyFont="1" applyFill="1" applyBorder="1" applyAlignment="1">
      <alignment horizontal="right" vertical="center"/>
    </xf>
    <xf numFmtId="38" fontId="9" fillId="0" borderId="25" xfId="49" applyFont="1" applyFill="1" applyBorder="1" applyAlignment="1">
      <alignment vertical="center"/>
    </xf>
    <xf numFmtId="38" fontId="9" fillId="0" borderId="27" xfId="49" applyFont="1" applyFill="1" applyBorder="1" applyAlignment="1">
      <alignment horizontal="right" vertical="center"/>
    </xf>
    <xf numFmtId="38" fontId="9" fillId="0" borderId="28" xfId="49" applyFont="1" applyFill="1" applyBorder="1" applyAlignment="1">
      <alignment horizontal="right" vertical="center"/>
    </xf>
    <xf numFmtId="38" fontId="9" fillId="0" borderId="29" xfId="49" applyFont="1" applyFill="1" applyBorder="1" applyAlignment="1">
      <alignment horizontal="center" vertical="center"/>
    </xf>
    <xf numFmtId="38" fontId="9" fillId="0" borderId="30" xfId="49" applyFont="1" applyFill="1" applyBorder="1" applyAlignment="1">
      <alignment horizontal="right" vertical="center"/>
    </xf>
    <xf numFmtId="38" fontId="9" fillId="0" borderId="31" xfId="49" applyFont="1" applyFill="1" applyBorder="1" applyAlignment="1">
      <alignment vertical="center"/>
    </xf>
    <xf numFmtId="38" fontId="9" fillId="0" borderId="32" xfId="49" applyFont="1" applyFill="1" applyBorder="1" applyAlignment="1">
      <alignment horizontal="right" vertical="center"/>
    </xf>
    <xf numFmtId="38" fontId="9" fillId="0" borderId="31" xfId="49" applyFont="1" applyFill="1" applyBorder="1" applyAlignment="1">
      <alignment horizontal="center" vertical="center"/>
    </xf>
    <xf numFmtId="211" fontId="9" fillId="0" borderId="33" xfId="49" applyNumberFormat="1" applyFont="1" applyFill="1" applyBorder="1" applyAlignment="1">
      <alignment vertical="center"/>
    </xf>
    <xf numFmtId="211" fontId="9" fillId="0" borderId="34" xfId="49" applyNumberFormat="1" applyFont="1" applyFill="1" applyBorder="1" applyAlignment="1">
      <alignment vertical="center"/>
    </xf>
    <xf numFmtId="212" fontId="9" fillId="0" borderId="20" xfId="49" applyNumberFormat="1" applyFont="1" applyFill="1" applyBorder="1" applyAlignment="1">
      <alignment vertical="center"/>
    </xf>
    <xf numFmtId="212" fontId="9" fillId="0" borderId="21" xfId="49" applyNumberFormat="1" applyFont="1" applyFill="1" applyBorder="1" applyAlignment="1">
      <alignment vertical="center"/>
    </xf>
    <xf numFmtId="212" fontId="9" fillId="0" borderId="26" xfId="49" applyNumberFormat="1" applyFont="1" applyFill="1" applyBorder="1" applyAlignment="1">
      <alignment vertical="center"/>
    </xf>
    <xf numFmtId="212" fontId="9" fillId="0" borderId="25" xfId="49" applyNumberFormat="1" applyFont="1" applyFill="1" applyBorder="1" applyAlignment="1">
      <alignment vertical="center"/>
    </xf>
    <xf numFmtId="212" fontId="9" fillId="0" borderId="33" xfId="49" applyNumberFormat="1" applyFont="1" applyFill="1" applyBorder="1" applyAlignment="1">
      <alignment vertical="center"/>
    </xf>
    <xf numFmtId="212" fontId="9" fillId="0" borderId="34" xfId="49" applyNumberFormat="1" applyFont="1" applyFill="1" applyBorder="1" applyAlignment="1">
      <alignment vertical="center"/>
    </xf>
    <xf numFmtId="38" fontId="9" fillId="12" borderId="22" xfId="49" applyFont="1" applyFill="1" applyBorder="1" applyAlignment="1">
      <alignment horizontal="center" vertical="center"/>
    </xf>
    <xf numFmtId="38" fontId="9" fillId="12" borderId="23" xfId="49" applyFont="1" applyFill="1" applyBorder="1" applyAlignment="1">
      <alignment horizontal="right" vertical="center"/>
    </xf>
    <xf numFmtId="38" fontId="9" fillId="12" borderId="24" xfId="49" applyFont="1" applyFill="1" applyBorder="1" applyAlignment="1">
      <alignment horizontal="right" vertical="center"/>
    </xf>
    <xf numFmtId="38" fontId="9" fillId="12" borderId="25" xfId="49" applyFont="1" applyFill="1" applyBorder="1" applyAlignment="1">
      <alignment horizontal="right" vertical="center"/>
    </xf>
    <xf numFmtId="38" fontId="9" fillId="12" borderId="25" xfId="49" applyFont="1" applyFill="1" applyBorder="1" applyAlignment="1">
      <alignment horizontal="center" vertical="center"/>
    </xf>
    <xf numFmtId="211" fontId="9" fillId="12" borderId="26" xfId="49" applyNumberFormat="1" applyFont="1" applyFill="1" applyBorder="1" applyAlignment="1">
      <alignment vertical="center"/>
    </xf>
    <xf numFmtId="211" fontId="9" fillId="12" borderId="25" xfId="49" applyNumberFormat="1" applyFont="1" applyFill="1" applyBorder="1" applyAlignment="1">
      <alignment vertical="center"/>
    </xf>
    <xf numFmtId="212" fontId="9" fillId="12" borderId="26" xfId="49" applyNumberFormat="1" applyFont="1" applyFill="1" applyBorder="1" applyAlignment="1">
      <alignment vertical="center"/>
    </xf>
    <xf numFmtId="212" fontId="9" fillId="12" borderId="25" xfId="49" applyNumberFormat="1" applyFont="1" applyFill="1" applyBorder="1" applyAlignment="1">
      <alignment vertical="center"/>
    </xf>
    <xf numFmtId="38" fontId="9" fillId="12" borderId="26" xfId="49" applyFont="1" applyFill="1" applyBorder="1" applyAlignment="1">
      <alignment horizontal="right" vertical="center"/>
    </xf>
    <xf numFmtId="38" fontId="9" fillId="12" borderId="25" xfId="49" applyFont="1" applyFill="1" applyBorder="1" applyAlignment="1">
      <alignment vertical="center"/>
    </xf>
    <xf numFmtId="38" fontId="9" fillId="12" borderId="27" xfId="49" applyFont="1" applyFill="1" applyBorder="1" applyAlignment="1">
      <alignment horizontal="right" vertical="center"/>
    </xf>
    <xf numFmtId="38" fontId="9" fillId="12" borderId="32" xfId="49" applyFont="1" applyFill="1" applyBorder="1" applyAlignment="1">
      <alignment horizontal="right" vertical="center"/>
    </xf>
    <xf numFmtId="38" fontId="9" fillId="12" borderId="31" xfId="49" applyFont="1" applyFill="1" applyBorder="1" applyAlignment="1">
      <alignment horizontal="center" vertical="center"/>
    </xf>
    <xf numFmtId="38" fontId="9" fillId="12" borderId="35" xfId="49" applyFont="1" applyFill="1" applyBorder="1" applyAlignment="1">
      <alignment horizontal="right" vertical="center"/>
    </xf>
    <xf numFmtId="38" fontId="9" fillId="12" borderId="31" xfId="49" applyFont="1" applyFill="1" applyBorder="1" applyAlignment="1">
      <alignment vertical="center"/>
    </xf>
    <xf numFmtId="38" fontId="9" fillId="12" borderId="28" xfId="49" applyFont="1" applyFill="1" applyBorder="1" applyAlignment="1">
      <alignment horizontal="right" vertical="center"/>
    </xf>
    <xf numFmtId="38" fontId="9" fillId="12" borderId="29" xfId="49" applyFont="1" applyFill="1" applyBorder="1" applyAlignment="1">
      <alignment horizontal="center" vertical="center"/>
    </xf>
    <xf numFmtId="38" fontId="9" fillId="12" borderId="30" xfId="49" applyFont="1" applyFill="1" applyBorder="1" applyAlignment="1">
      <alignment horizontal="right" vertical="center"/>
    </xf>
    <xf numFmtId="38" fontId="14" fillId="0" borderId="36" xfId="49" applyFont="1" applyFill="1" applyBorder="1" applyAlignment="1">
      <alignment horizontal="center" vertical="center"/>
    </xf>
    <xf numFmtId="211" fontId="14" fillId="0" borderId="37" xfId="49" applyNumberFormat="1" applyFont="1" applyFill="1" applyBorder="1" applyAlignment="1">
      <alignment vertical="center"/>
    </xf>
    <xf numFmtId="211" fontId="14" fillId="12" borderId="38" xfId="49" applyNumberFormat="1" applyFont="1" applyFill="1" applyBorder="1" applyAlignment="1">
      <alignment vertical="center"/>
    </xf>
    <xf numFmtId="211" fontId="14" fillId="0" borderId="38" xfId="49" applyNumberFormat="1" applyFont="1" applyFill="1" applyBorder="1" applyAlignment="1">
      <alignment vertical="center"/>
    </xf>
    <xf numFmtId="211" fontId="14" fillId="0" borderId="39" xfId="49" applyNumberFormat="1" applyFont="1" applyFill="1" applyBorder="1" applyAlignment="1">
      <alignment vertical="center"/>
    </xf>
    <xf numFmtId="38" fontId="14" fillId="0" borderId="40" xfId="49" applyFont="1" applyFill="1" applyBorder="1" applyAlignment="1">
      <alignment horizontal="center" vertical="center"/>
    </xf>
    <xf numFmtId="212" fontId="14" fillId="0" borderId="41" xfId="49" applyNumberFormat="1" applyFont="1" applyFill="1" applyBorder="1" applyAlignment="1">
      <alignment vertical="center"/>
    </xf>
    <xf numFmtId="212" fontId="14" fillId="12" borderId="42" xfId="49" applyNumberFormat="1" applyFont="1" applyFill="1" applyBorder="1" applyAlignment="1">
      <alignment vertical="center"/>
    </xf>
    <xf numFmtId="212" fontId="14" fillId="0" borderId="42" xfId="49" applyNumberFormat="1" applyFont="1" applyFill="1" applyBorder="1" applyAlignment="1">
      <alignment vertical="center"/>
    </xf>
    <xf numFmtId="212" fontId="14" fillId="0" borderId="43" xfId="49" applyNumberFormat="1" applyFont="1" applyFill="1" applyBorder="1" applyAlignment="1">
      <alignment vertical="center"/>
    </xf>
    <xf numFmtId="38" fontId="14" fillId="0" borderId="44" xfId="49" applyFont="1" applyFill="1" applyBorder="1" applyAlignment="1">
      <alignment horizontal="center" vertical="center"/>
    </xf>
    <xf numFmtId="211" fontId="14" fillId="0" borderId="45" xfId="49" applyNumberFormat="1" applyFont="1" applyFill="1" applyBorder="1" applyAlignment="1">
      <alignment vertical="center"/>
    </xf>
    <xf numFmtId="211" fontId="14" fillId="12" borderId="46" xfId="49" applyNumberFormat="1" applyFont="1" applyFill="1" applyBorder="1" applyAlignment="1">
      <alignment vertical="center"/>
    </xf>
    <xf numFmtId="211" fontId="14" fillId="0" borderId="46" xfId="49" applyNumberFormat="1" applyFont="1" applyFill="1" applyBorder="1" applyAlignment="1">
      <alignment vertical="center"/>
    </xf>
    <xf numFmtId="211" fontId="14" fillId="0" borderId="47" xfId="49" applyNumberFormat="1" applyFont="1" applyFill="1" applyBorder="1" applyAlignment="1">
      <alignment vertical="center"/>
    </xf>
    <xf numFmtId="212" fontId="14" fillId="0" borderId="45" xfId="49" applyNumberFormat="1" applyFont="1" applyFill="1" applyBorder="1" applyAlignment="1">
      <alignment vertical="center"/>
    </xf>
    <xf numFmtId="212" fontId="14" fillId="12" borderId="46" xfId="49" applyNumberFormat="1" applyFont="1" applyFill="1" applyBorder="1" applyAlignment="1">
      <alignment vertical="center"/>
    </xf>
    <xf numFmtId="212" fontId="14" fillId="0" borderId="46" xfId="49" applyNumberFormat="1" applyFont="1" applyFill="1" applyBorder="1" applyAlignment="1">
      <alignment vertical="center"/>
    </xf>
    <xf numFmtId="212" fontId="14" fillId="0" borderId="47" xfId="49" applyNumberFormat="1" applyFont="1" applyFill="1" applyBorder="1" applyAlignment="1">
      <alignment vertical="center"/>
    </xf>
    <xf numFmtId="10" fontId="17" fillId="0" borderId="0" xfId="49" applyNumberFormat="1" applyFont="1" applyAlignment="1">
      <alignment horizontal="left" vertical="center" wrapText="1"/>
    </xf>
    <xf numFmtId="10" fontId="16" fillId="0" borderId="0" xfId="49" applyNumberFormat="1" applyFont="1" applyAlignment="1">
      <alignment vertical="center"/>
    </xf>
    <xf numFmtId="10" fontId="17" fillId="0" borderId="0" xfId="49" applyNumberFormat="1" applyFont="1" applyAlignment="1">
      <alignment vertical="center" wrapText="1"/>
    </xf>
    <xf numFmtId="10" fontId="17" fillId="0" borderId="0" xfId="49" applyNumberFormat="1" applyFont="1" applyAlignment="1">
      <alignment vertical="center"/>
    </xf>
    <xf numFmtId="38" fontId="10" fillId="0" borderId="0" xfId="49" applyFont="1" applyFill="1" applyBorder="1" applyAlignment="1">
      <alignment horizontal="center" vertical="top" wrapText="1"/>
    </xf>
    <xf numFmtId="38" fontId="11" fillId="0" borderId="10" xfId="49" applyFont="1" applyFill="1" applyBorder="1" applyAlignment="1">
      <alignment horizontal="right" wrapText="1"/>
    </xf>
    <xf numFmtId="38" fontId="10" fillId="0" borderId="10" xfId="49" applyFont="1" applyFill="1" applyBorder="1" applyAlignment="1">
      <alignment horizontal="right" wrapText="1"/>
    </xf>
    <xf numFmtId="38" fontId="11" fillId="0" borderId="0" xfId="49" applyFont="1" applyFill="1" applyBorder="1" applyAlignment="1">
      <alignment horizontal="left" vertical="center" wrapText="1"/>
    </xf>
    <xf numFmtId="38" fontId="11" fillId="0" borderId="10" xfId="49" applyFont="1" applyFill="1" applyBorder="1" applyAlignment="1">
      <alignment horizontal="left" vertical="center" wrapText="1"/>
    </xf>
    <xf numFmtId="10" fontId="16" fillId="0" borderId="0" xfId="49" applyNumberFormat="1" applyFont="1" applyAlignment="1">
      <alignment horizontal="left" vertical="center" wrapText="1"/>
    </xf>
    <xf numFmtId="10" fontId="16" fillId="0" borderId="0" xfId="49" applyNumberFormat="1" applyFont="1" applyAlignment="1">
      <alignment horizontal="left" vertical="center"/>
    </xf>
    <xf numFmtId="38" fontId="8" fillId="0" borderId="48" xfId="49" applyFont="1" applyFill="1" applyBorder="1" applyAlignment="1">
      <alignment horizontal="left" vertical="center" wrapText="1"/>
    </xf>
    <xf numFmtId="38" fontId="8" fillId="0" borderId="0" xfId="49" applyFont="1" applyFill="1" applyBorder="1" applyAlignment="1">
      <alignment horizontal="left" vertical="center" wrapText="1"/>
    </xf>
    <xf numFmtId="10" fontId="16" fillId="0" borderId="0" xfId="49" applyNumberFormat="1" applyFont="1" applyAlignment="1">
      <alignment horizontal="left" vertical="top"/>
    </xf>
    <xf numFmtId="10" fontId="17" fillId="0" borderId="0" xfId="49" applyNumberFormat="1" applyFont="1" applyAlignment="1">
      <alignment horizontal="left" vertical="center" wrapText="1"/>
    </xf>
    <xf numFmtId="10" fontId="17" fillId="0" borderId="0" xfId="49" applyNumberFormat="1" applyFont="1" applyAlignment="1">
      <alignment horizontal="left" vertical="center"/>
    </xf>
    <xf numFmtId="38" fontId="18" fillId="0" borderId="0" xfId="49" applyFont="1" applyFill="1" applyBorder="1" applyAlignment="1">
      <alignment horizontal="left" vertical="center" wrapText="1"/>
    </xf>
    <xf numFmtId="38" fontId="18" fillId="0" borderId="0" xfId="49" applyFont="1" applyFill="1" applyBorder="1" applyAlignment="1">
      <alignment horizontal="left" vertical="center" wrapText="1"/>
    </xf>
    <xf numFmtId="10" fontId="8" fillId="0" borderId="0" xfId="49" applyNumberFormat="1" applyFont="1" applyAlignment="1">
      <alignment horizontal="left" vertical="center"/>
    </xf>
    <xf numFmtId="10" fontId="14" fillId="0" borderId="44" xfId="42" applyNumberFormat="1" applyFont="1" applyFill="1" applyBorder="1" applyAlignment="1" applyProtection="1">
      <alignment horizontal="center" vertical="center"/>
      <protection locked="0"/>
    </xf>
    <xf numFmtId="10" fontId="14" fillId="0" borderId="36" xfId="42" applyNumberFormat="1" applyFont="1" applyFill="1" applyBorder="1" applyAlignment="1" applyProtection="1">
      <alignment horizontal="center" vertical="center"/>
      <protection locked="0"/>
    </xf>
    <xf numFmtId="10" fontId="14" fillId="0" borderId="49" xfId="42" applyNumberFormat="1" applyFont="1" applyFill="1" applyBorder="1" applyAlignment="1" applyProtection="1">
      <alignment horizontal="center" vertical="center"/>
      <protection locked="0"/>
    </xf>
    <xf numFmtId="10" fontId="14" fillId="0" borderId="50" xfId="42" applyNumberFormat="1" applyFont="1" applyFill="1" applyBorder="1" applyAlignment="1" applyProtection="1">
      <alignment horizontal="center" vertical="center"/>
      <protection locked="0"/>
    </xf>
    <xf numFmtId="10" fontId="9" fillId="0" borderId="12" xfId="42" applyNumberFormat="1" applyFont="1" applyFill="1" applyBorder="1" applyAlignment="1" applyProtection="1">
      <alignment horizontal="center" vertical="center"/>
      <protection locked="0"/>
    </xf>
    <xf numFmtId="10" fontId="9" fillId="0" borderId="17" xfId="42" applyNumberFormat="1" applyFont="1" applyFill="1" applyBorder="1" applyAlignment="1" applyProtection="1">
      <alignment horizontal="center" vertical="center"/>
      <protection locked="0"/>
    </xf>
    <xf numFmtId="10" fontId="9" fillId="0" borderId="16" xfId="42" applyNumberFormat="1" applyFont="1" applyFill="1" applyBorder="1" applyAlignment="1" applyProtection="1">
      <alignment horizontal="center" vertical="center"/>
      <protection locked="0"/>
    </xf>
    <xf numFmtId="10" fontId="9" fillId="0" borderId="0" xfId="42" applyNumberFormat="1" applyFont="1" applyFill="1" applyBorder="1" applyAlignment="1" applyProtection="1">
      <alignment horizontal="center" vertical="center"/>
      <protection locked="0"/>
    </xf>
    <xf numFmtId="38" fontId="9" fillId="0" borderId="51" xfId="49" applyFont="1" applyFill="1" applyBorder="1" applyAlignment="1">
      <alignment horizontal="center" vertical="center"/>
    </xf>
    <xf numFmtId="38" fontId="9" fillId="0" borderId="48" xfId="49" applyFont="1" applyFill="1" applyBorder="1" applyAlignment="1">
      <alignment horizontal="center" vertical="center"/>
    </xf>
    <xf numFmtId="38" fontId="9" fillId="0" borderId="11" xfId="49" applyFont="1" applyFill="1" applyBorder="1" applyAlignment="1">
      <alignment horizontal="center" vertical="center"/>
    </xf>
    <xf numFmtId="38" fontId="9" fillId="0" borderId="0" xfId="49" applyFont="1" applyFill="1" applyBorder="1" applyAlignment="1">
      <alignment horizontal="center" vertical="center"/>
    </xf>
    <xf numFmtId="38" fontId="9" fillId="0" borderId="52" xfId="49" applyFont="1" applyFill="1" applyBorder="1" applyAlignment="1">
      <alignment horizontal="center" vertical="center"/>
    </xf>
    <xf numFmtId="38" fontId="9" fillId="0" borderId="53" xfId="49" applyFont="1" applyFill="1" applyBorder="1" applyAlignment="1">
      <alignment horizontal="center" vertical="center"/>
    </xf>
    <xf numFmtId="38" fontId="9" fillId="0" borderId="54" xfId="49" applyFont="1" applyFill="1" applyBorder="1" applyAlignment="1">
      <alignment horizontal="center" vertical="center"/>
    </xf>
    <xf numFmtId="38" fontId="9" fillId="0" borderId="55" xfId="49" applyFont="1" applyFill="1" applyBorder="1" applyAlignment="1">
      <alignment horizontal="center" vertical="center"/>
    </xf>
    <xf numFmtId="38" fontId="9" fillId="0" borderId="56" xfId="49" applyFont="1" applyFill="1" applyBorder="1" applyAlignment="1">
      <alignment horizontal="center" vertical="center"/>
    </xf>
    <xf numFmtId="38" fontId="9" fillId="0" borderId="57" xfId="49" applyFont="1" applyFill="1" applyBorder="1" applyAlignment="1">
      <alignment horizontal="center" vertical="center"/>
    </xf>
    <xf numFmtId="38" fontId="9" fillId="0" borderId="58" xfId="49" applyFont="1" applyFill="1" applyBorder="1" applyAlignment="1">
      <alignment horizontal="center" vertical="center"/>
    </xf>
    <xf numFmtId="38" fontId="15" fillId="0" borderId="14" xfId="49" applyFont="1" applyFill="1" applyBorder="1" applyAlignment="1">
      <alignment horizontal="center" vertical="center" wrapText="1"/>
    </xf>
    <xf numFmtId="38" fontId="15" fillId="0" borderId="17" xfId="49" applyFont="1" applyFill="1" applyBorder="1" applyAlignment="1">
      <alignment horizontal="center" vertical="center" wrapText="1"/>
    </xf>
    <xf numFmtId="38" fontId="15" fillId="0" borderId="15" xfId="49" applyFont="1" applyFill="1" applyBorder="1" applyAlignment="1">
      <alignment horizontal="center" vertical="center" wrapText="1"/>
    </xf>
    <xf numFmtId="38" fontId="15" fillId="0" borderId="18" xfId="49" applyFont="1" applyFill="1" applyBorder="1" applyAlignment="1">
      <alignment horizontal="center" vertical="center" wrapText="1"/>
    </xf>
    <xf numFmtId="38" fontId="15" fillId="0" borderId="0" xfId="49" applyFont="1" applyFill="1" applyBorder="1" applyAlignment="1">
      <alignment horizontal="center" vertical="center" wrapText="1"/>
    </xf>
    <xf numFmtId="38" fontId="15" fillId="0" borderId="19" xfId="49" applyFont="1" applyFill="1" applyBorder="1" applyAlignment="1">
      <alignment horizontal="center" vertical="center" wrapText="1"/>
    </xf>
    <xf numFmtId="38" fontId="15" fillId="0" borderId="57" xfId="49" applyFont="1" applyFill="1" applyBorder="1" applyAlignment="1">
      <alignment horizontal="center" vertical="center" wrapText="1"/>
    </xf>
    <xf numFmtId="38" fontId="15" fillId="0" borderId="58" xfId="49" applyFont="1" applyFill="1" applyBorder="1" applyAlignment="1">
      <alignment horizontal="center" vertical="center" wrapText="1"/>
    </xf>
    <xf numFmtId="38" fontId="15" fillId="0" borderId="59" xfId="49" applyFont="1" applyFill="1" applyBorder="1" applyAlignment="1">
      <alignment horizontal="center" vertical="center" wrapText="1"/>
    </xf>
    <xf numFmtId="176" fontId="15" fillId="0" borderId="14" xfId="49" applyNumberFormat="1" applyFont="1" applyFill="1" applyBorder="1" applyAlignment="1">
      <alignment horizontal="center" vertical="center" wrapText="1"/>
    </xf>
    <xf numFmtId="176" fontId="15" fillId="0" borderId="17" xfId="49" applyNumberFormat="1" applyFont="1" applyFill="1" applyBorder="1" applyAlignment="1">
      <alignment horizontal="center" vertical="center" wrapText="1"/>
    </xf>
    <xf numFmtId="176" fontId="15" fillId="0" borderId="40" xfId="49" applyNumberFormat="1" applyFont="1" applyFill="1" applyBorder="1" applyAlignment="1">
      <alignment horizontal="center" vertical="center" wrapText="1"/>
    </xf>
    <xf numFmtId="176" fontId="15" fillId="0" borderId="18" xfId="49" applyNumberFormat="1" applyFont="1" applyFill="1" applyBorder="1" applyAlignment="1">
      <alignment horizontal="center" vertical="center" wrapText="1"/>
    </xf>
    <xf numFmtId="176" fontId="15" fillId="0" borderId="0" xfId="49" applyNumberFormat="1" applyFont="1" applyFill="1" applyBorder="1" applyAlignment="1">
      <alignment horizontal="center" vertical="center" wrapText="1"/>
    </xf>
    <xf numFmtId="176" fontId="15" fillId="0" borderId="60" xfId="49" applyNumberFormat="1" applyFont="1" applyFill="1" applyBorder="1" applyAlignment="1">
      <alignment horizontal="center" vertical="center" wrapText="1"/>
    </xf>
    <xf numFmtId="176" fontId="15" fillId="0" borderId="57" xfId="49" applyNumberFormat="1" applyFont="1" applyFill="1" applyBorder="1" applyAlignment="1">
      <alignment horizontal="center" vertical="center" wrapText="1"/>
    </xf>
    <xf numFmtId="176" fontId="15" fillId="0" borderId="58" xfId="49" applyNumberFormat="1" applyFont="1" applyFill="1" applyBorder="1" applyAlignment="1">
      <alignment horizontal="center" vertical="center" wrapText="1"/>
    </xf>
    <xf numFmtId="176" fontId="15" fillId="0" borderId="61" xfId="49" applyNumberFormat="1" applyFont="1" applyFill="1" applyBorder="1" applyAlignment="1">
      <alignment horizontal="center" vertical="center" wrapText="1"/>
    </xf>
    <xf numFmtId="10" fontId="9" fillId="0" borderId="12" xfId="42" applyNumberFormat="1" applyFont="1" applyFill="1" applyBorder="1" applyAlignment="1" applyProtection="1" quotePrefix="1">
      <alignment horizontal="center" vertical="center"/>
      <protection locked="0"/>
    </xf>
    <xf numFmtId="10" fontId="9" fillId="0" borderId="17" xfId="42" applyNumberFormat="1" applyFont="1" applyFill="1" applyBorder="1" applyAlignment="1" applyProtection="1" quotePrefix="1">
      <alignment horizontal="center" vertical="center"/>
      <protection locked="0"/>
    </xf>
    <xf numFmtId="10" fontId="9" fillId="0" borderId="16" xfId="42" applyNumberFormat="1" applyFont="1" applyFill="1" applyBorder="1" applyAlignment="1" applyProtection="1" quotePrefix="1">
      <alignment horizontal="center" vertical="center"/>
      <protection locked="0"/>
    </xf>
    <xf numFmtId="10" fontId="9" fillId="0" borderId="0" xfId="42" applyNumberFormat="1" applyFont="1" applyFill="1" applyBorder="1" applyAlignment="1" applyProtection="1" quotePrefix="1">
      <alignment horizontal="center" vertical="center"/>
      <protection locked="0"/>
    </xf>
    <xf numFmtId="10" fontId="14" fillId="0" borderId="44" xfId="42" applyNumberFormat="1" applyFont="1" applyFill="1" applyBorder="1" applyAlignment="1" applyProtection="1" quotePrefix="1">
      <alignment horizontal="center" vertical="center"/>
      <protection locked="0"/>
    </xf>
    <xf numFmtId="10" fontId="14" fillId="0" borderId="40" xfId="42" applyNumberFormat="1" applyFont="1" applyFill="1" applyBorder="1" applyAlignment="1" applyProtection="1" quotePrefix="1">
      <alignment horizontal="center" vertical="center"/>
      <protection locked="0"/>
    </xf>
    <xf numFmtId="10" fontId="14" fillId="0" borderId="49" xfId="42" applyNumberFormat="1" applyFont="1" applyFill="1" applyBorder="1" applyAlignment="1" applyProtection="1" quotePrefix="1">
      <alignment horizontal="center" vertical="center"/>
      <protection locked="0"/>
    </xf>
    <xf numFmtId="10" fontId="14" fillId="0" borderId="60" xfId="42" applyNumberFormat="1" applyFont="1" applyFill="1" applyBorder="1" applyAlignment="1" applyProtection="1" quotePrefix="1">
      <alignment horizontal="center" vertical="center"/>
      <protection locked="0"/>
    </xf>
    <xf numFmtId="10" fontId="9" fillId="0" borderId="62" xfId="42" applyNumberFormat="1" applyFont="1" applyFill="1" applyBorder="1" applyAlignment="1" applyProtection="1" quotePrefix="1">
      <alignment horizontal="center" vertical="center"/>
      <protection locked="0"/>
    </xf>
    <xf numFmtId="10" fontId="9" fillId="0" borderId="63" xfId="42" applyNumberFormat="1" applyFont="1" applyFill="1" applyBorder="1" applyAlignment="1" applyProtection="1" quotePrefix="1">
      <alignment horizontal="center" vertical="center"/>
      <protection locked="0"/>
    </xf>
    <xf numFmtId="10" fontId="9" fillId="0" borderId="64" xfId="42" applyNumberFormat="1" applyFont="1" applyFill="1" applyBorder="1" applyAlignment="1" applyProtection="1" quotePrefix="1">
      <alignment horizontal="center" vertical="center"/>
      <protection locked="0"/>
    </xf>
    <xf numFmtId="10" fontId="9" fillId="0" borderId="58" xfId="42" applyNumberFormat="1" applyFont="1" applyFill="1" applyBorder="1" applyAlignment="1" applyProtection="1" quotePrefix="1">
      <alignment horizontal="center" vertical="center"/>
      <protection locked="0"/>
    </xf>
    <xf numFmtId="229" fontId="8" fillId="0" borderId="0" xfId="49" applyNumberFormat="1" applyFont="1" applyFill="1" applyBorder="1" applyAlignment="1" applyProtection="1">
      <alignment horizontal="left" vertical="center" wrapText="1"/>
      <protection/>
    </xf>
    <xf numFmtId="10" fontId="14" fillId="0" borderId="65" xfId="42" applyNumberFormat="1" applyFont="1" applyFill="1" applyBorder="1" applyAlignment="1" applyProtection="1" quotePrefix="1">
      <alignment horizontal="center" vertical="center"/>
      <protection locked="0"/>
    </xf>
    <xf numFmtId="10" fontId="14" fillId="0" borderId="66" xfId="42" applyNumberFormat="1" applyFont="1" applyFill="1" applyBorder="1" applyAlignment="1" applyProtection="1" quotePrefix="1">
      <alignment horizontal="center" vertical="center"/>
      <protection locked="0"/>
    </xf>
    <xf numFmtId="10" fontId="14" fillId="0" borderId="67" xfId="42" applyNumberFormat="1" applyFont="1" applyFill="1" applyBorder="1" applyAlignment="1" applyProtection="1" quotePrefix="1">
      <alignment horizontal="center" vertical="center"/>
      <protection locked="0"/>
    </xf>
    <xf numFmtId="10" fontId="14" fillId="0" borderId="68" xfId="42" applyNumberFormat="1" applyFont="1" applyFill="1" applyBorder="1" applyAlignment="1" applyProtection="1" quotePrefix="1">
      <alignment horizontal="center" vertical="center"/>
      <protection locked="0"/>
    </xf>
    <xf numFmtId="38" fontId="9" fillId="0" borderId="69" xfId="49" applyFont="1" applyFill="1" applyBorder="1" applyAlignment="1">
      <alignment horizontal="center" vertical="center"/>
    </xf>
    <xf numFmtId="38" fontId="9" fillId="0" borderId="16" xfId="49" applyFont="1" applyFill="1" applyBorder="1" applyAlignment="1">
      <alignment horizontal="center" vertical="center"/>
    </xf>
    <xf numFmtId="38" fontId="9" fillId="0" borderId="64" xfId="49" applyFont="1" applyFill="1" applyBorder="1" applyAlignment="1">
      <alignment horizontal="center" vertical="center"/>
    </xf>
    <xf numFmtId="38" fontId="9" fillId="0" borderId="70" xfId="49" applyFont="1" applyFill="1" applyBorder="1" applyAlignment="1">
      <alignment horizontal="center" vertical="center"/>
    </xf>
    <xf numFmtId="38" fontId="9" fillId="0" borderId="71" xfId="49" applyFont="1" applyFill="1" applyBorder="1" applyAlignment="1">
      <alignment horizontal="center" vertical="center"/>
    </xf>
    <xf numFmtId="230" fontId="8" fillId="0" borderId="0" xfId="49" applyNumberFormat="1" applyFont="1" applyFill="1" applyBorder="1" applyAlignment="1" applyProtection="1">
      <alignment horizontal="left" vertical="center" wrapText="1"/>
      <protection locked="0"/>
    </xf>
    <xf numFmtId="10" fontId="14" fillId="0" borderId="72" xfId="42" applyNumberFormat="1" applyFont="1" applyFill="1" applyBorder="1" applyAlignment="1" applyProtection="1" quotePrefix="1">
      <alignment horizontal="center" vertical="center"/>
      <protection locked="0"/>
    </xf>
    <xf numFmtId="10" fontId="14" fillId="0" borderId="61" xfId="42" applyNumberFormat="1" applyFont="1" applyFill="1" applyBorder="1" applyAlignment="1" applyProtection="1" quotePrefix="1">
      <alignment horizontal="center" vertical="center"/>
      <protection locked="0"/>
    </xf>
    <xf numFmtId="231" fontId="8" fillId="0" borderId="0" xfId="49" applyNumberFormat="1" applyFont="1" applyFill="1" applyBorder="1" applyAlignment="1">
      <alignment horizontal="left" vertical="center" wrapText="1"/>
    </xf>
    <xf numFmtId="38" fontId="12" fillId="0" borderId="0" xfId="49" applyFont="1" applyFill="1" applyBorder="1" applyAlignment="1">
      <alignment horizontal="center"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171450</xdr:colOff>
      <xdr:row>51</xdr:row>
      <xdr:rowOff>0</xdr:rowOff>
    </xdr:from>
    <xdr:ext cx="6257925" cy="390525"/>
    <xdr:sp>
      <xdr:nvSpPr>
        <xdr:cNvPr id="1" name="テキスト ボックス 1"/>
        <xdr:cNvSpPr txBox="1">
          <a:spLocks noChangeArrowheads="1"/>
        </xdr:cNvSpPr>
      </xdr:nvSpPr>
      <xdr:spPr>
        <a:xfrm>
          <a:off x="228600" y="9963150"/>
          <a:ext cx="6257925" cy="390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209550</xdr:colOff>
      <xdr:row>51</xdr:row>
      <xdr:rowOff>76200</xdr:rowOff>
    </xdr:from>
    <xdr:ext cx="6257925" cy="400050"/>
    <xdr:sp>
      <xdr:nvSpPr>
        <xdr:cNvPr id="1" name="テキスト ボックス 1"/>
        <xdr:cNvSpPr txBox="1">
          <a:spLocks noChangeArrowheads="1"/>
        </xdr:cNvSpPr>
      </xdr:nvSpPr>
      <xdr:spPr>
        <a:xfrm>
          <a:off x="26670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209550</xdr:colOff>
      <xdr:row>51</xdr:row>
      <xdr:rowOff>76200</xdr:rowOff>
    </xdr:from>
    <xdr:ext cx="6257925" cy="400050"/>
    <xdr:sp>
      <xdr:nvSpPr>
        <xdr:cNvPr id="1" name="テキスト ボックス 1"/>
        <xdr:cNvSpPr txBox="1">
          <a:spLocks noChangeArrowheads="1"/>
        </xdr:cNvSpPr>
      </xdr:nvSpPr>
      <xdr:spPr>
        <a:xfrm>
          <a:off x="26670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51</xdr:row>
      <xdr:rowOff>76200</xdr:rowOff>
    </xdr:from>
    <xdr:ext cx="6257925" cy="400050"/>
    <xdr:sp>
      <xdr:nvSpPr>
        <xdr:cNvPr id="1" name="テキスト ボックス 1"/>
        <xdr:cNvSpPr txBox="1">
          <a:spLocks noChangeArrowheads="1"/>
        </xdr:cNvSpPr>
      </xdr:nvSpPr>
      <xdr:spPr>
        <a:xfrm>
          <a:off x="23812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209550</xdr:colOff>
      <xdr:row>51</xdr:row>
      <xdr:rowOff>76200</xdr:rowOff>
    </xdr:from>
    <xdr:ext cx="6257925" cy="400050"/>
    <xdr:sp>
      <xdr:nvSpPr>
        <xdr:cNvPr id="1" name="テキスト ボックス 1"/>
        <xdr:cNvSpPr txBox="1">
          <a:spLocks noChangeArrowheads="1"/>
        </xdr:cNvSpPr>
      </xdr:nvSpPr>
      <xdr:spPr>
        <a:xfrm>
          <a:off x="26670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219075</xdr:colOff>
      <xdr:row>51</xdr:row>
      <xdr:rowOff>76200</xdr:rowOff>
    </xdr:from>
    <xdr:ext cx="6257925" cy="400050"/>
    <xdr:sp>
      <xdr:nvSpPr>
        <xdr:cNvPr id="1" name="テキスト ボックス 1"/>
        <xdr:cNvSpPr txBox="1">
          <a:spLocks noChangeArrowheads="1"/>
        </xdr:cNvSpPr>
      </xdr:nvSpPr>
      <xdr:spPr>
        <a:xfrm>
          <a:off x="27622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51</xdr:row>
      <xdr:rowOff>76200</xdr:rowOff>
    </xdr:from>
    <xdr:ext cx="6257925" cy="400050"/>
    <xdr:sp>
      <xdr:nvSpPr>
        <xdr:cNvPr id="1" name="テキスト ボックス 1"/>
        <xdr:cNvSpPr txBox="1">
          <a:spLocks noChangeArrowheads="1"/>
        </xdr:cNvSpPr>
      </xdr:nvSpPr>
      <xdr:spPr>
        <a:xfrm>
          <a:off x="23812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51</xdr:row>
      <xdr:rowOff>76200</xdr:rowOff>
    </xdr:from>
    <xdr:ext cx="6257925" cy="400050"/>
    <xdr:sp>
      <xdr:nvSpPr>
        <xdr:cNvPr id="1" name="テキスト ボックス 1"/>
        <xdr:cNvSpPr txBox="1">
          <a:spLocks noChangeArrowheads="1"/>
        </xdr:cNvSpPr>
      </xdr:nvSpPr>
      <xdr:spPr>
        <a:xfrm>
          <a:off x="24765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51</xdr:row>
      <xdr:rowOff>76200</xdr:rowOff>
    </xdr:from>
    <xdr:ext cx="6257925" cy="400050"/>
    <xdr:sp>
      <xdr:nvSpPr>
        <xdr:cNvPr id="1" name="テキスト ボックス 1"/>
        <xdr:cNvSpPr txBox="1">
          <a:spLocks noChangeArrowheads="1"/>
        </xdr:cNvSpPr>
      </xdr:nvSpPr>
      <xdr:spPr>
        <a:xfrm>
          <a:off x="24765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51</xdr:row>
      <xdr:rowOff>76200</xdr:rowOff>
    </xdr:from>
    <xdr:ext cx="6257925" cy="400050"/>
    <xdr:sp>
      <xdr:nvSpPr>
        <xdr:cNvPr id="1" name="テキスト ボックス 1"/>
        <xdr:cNvSpPr txBox="1">
          <a:spLocks noChangeArrowheads="1"/>
        </xdr:cNvSpPr>
      </xdr:nvSpPr>
      <xdr:spPr>
        <a:xfrm>
          <a:off x="23812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51</xdr:row>
      <xdr:rowOff>76200</xdr:rowOff>
    </xdr:from>
    <xdr:ext cx="6257925" cy="400050"/>
    <xdr:sp>
      <xdr:nvSpPr>
        <xdr:cNvPr id="1" name="テキスト ボックス 1"/>
        <xdr:cNvSpPr txBox="1">
          <a:spLocks noChangeArrowheads="1"/>
        </xdr:cNvSpPr>
      </xdr:nvSpPr>
      <xdr:spPr>
        <a:xfrm>
          <a:off x="24765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51</xdr:row>
      <xdr:rowOff>76200</xdr:rowOff>
    </xdr:from>
    <xdr:ext cx="6257925" cy="400050"/>
    <xdr:sp>
      <xdr:nvSpPr>
        <xdr:cNvPr id="1" name="テキスト ボックス 1"/>
        <xdr:cNvSpPr txBox="1">
          <a:spLocks noChangeArrowheads="1"/>
        </xdr:cNvSpPr>
      </xdr:nvSpPr>
      <xdr:spPr>
        <a:xfrm>
          <a:off x="24765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51</xdr:row>
      <xdr:rowOff>76200</xdr:rowOff>
    </xdr:from>
    <xdr:ext cx="6257925" cy="400050"/>
    <xdr:sp>
      <xdr:nvSpPr>
        <xdr:cNvPr id="1" name="テキスト ボックス 1"/>
        <xdr:cNvSpPr txBox="1">
          <a:spLocks noChangeArrowheads="1"/>
        </xdr:cNvSpPr>
      </xdr:nvSpPr>
      <xdr:spPr>
        <a:xfrm>
          <a:off x="24765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209550</xdr:colOff>
      <xdr:row>51</xdr:row>
      <xdr:rowOff>38100</xdr:rowOff>
    </xdr:from>
    <xdr:ext cx="6257925" cy="390525"/>
    <xdr:sp>
      <xdr:nvSpPr>
        <xdr:cNvPr id="1" name="テキスト ボックス 1"/>
        <xdr:cNvSpPr txBox="1">
          <a:spLocks noChangeArrowheads="1"/>
        </xdr:cNvSpPr>
      </xdr:nvSpPr>
      <xdr:spPr>
        <a:xfrm>
          <a:off x="266700" y="10001250"/>
          <a:ext cx="6257925" cy="390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219075</xdr:colOff>
      <xdr:row>51</xdr:row>
      <xdr:rowOff>76200</xdr:rowOff>
    </xdr:from>
    <xdr:ext cx="6257925" cy="400050"/>
    <xdr:sp>
      <xdr:nvSpPr>
        <xdr:cNvPr id="1" name="テキスト ボックス 1"/>
        <xdr:cNvSpPr txBox="1">
          <a:spLocks noChangeArrowheads="1"/>
        </xdr:cNvSpPr>
      </xdr:nvSpPr>
      <xdr:spPr>
        <a:xfrm>
          <a:off x="27622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219075</xdr:colOff>
      <xdr:row>51</xdr:row>
      <xdr:rowOff>76200</xdr:rowOff>
    </xdr:from>
    <xdr:ext cx="6257925" cy="400050"/>
    <xdr:sp>
      <xdr:nvSpPr>
        <xdr:cNvPr id="1" name="テキスト ボックス 1"/>
        <xdr:cNvSpPr txBox="1">
          <a:spLocks noChangeArrowheads="1"/>
        </xdr:cNvSpPr>
      </xdr:nvSpPr>
      <xdr:spPr>
        <a:xfrm>
          <a:off x="27622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219075</xdr:colOff>
      <xdr:row>51</xdr:row>
      <xdr:rowOff>76200</xdr:rowOff>
    </xdr:from>
    <xdr:ext cx="6257925" cy="400050"/>
    <xdr:sp>
      <xdr:nvSpPr>
        <xdr:cNvPr id="1" name="テキスト ボックス 1"/>
        <xdr:cNvSpPr txBox="1">
          <a:spLocks noChangeArrowheads="1"/>
        </xdr:cNvSpPr>
      </xdr:nvSpPr>
      <xdr:spPr>
        <a:xfrm>
          <a:off x="27622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51</xdr:row>
      <xdr:rowOff>76200</xdr:rowOff>
    </xdr:from>
    <xdr:ext cx="6257925" cy="400050"/>
    <xdr:sp>
      <xdr:nvSpPr>
        <xdr:cNvPr id="1" name="テキスト ボックス 1"/>
        <xdr:cNvSpPr txBox="1">
          <a:spLocks noChangeArrowheads="1"/>
        </xdr:cNvSpPr>
      </xdr:nvSpPr>
      <xdr:spPr>
        <a:xfrm>
          <a:off x="24765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51</xdr:row>
      <xdr:rowOff>76200</xdr:rowOff>
    </xdr:from>
    <xdr:ext cx="6257925" cy="400050"/>
    <xdr:sp>
      <xdr:nvSpPr>
        <xdr:cNvPr id="1" name="テキスト ボックス 1"/>
        <xdr:cNvSpPr txBox="1">
          <a:spLocks noChangeArrowheads="1"/>
        </xdr:cNvSpPr>
      </xdr:nvSpPr>
      <xdr:spPr>
        <a:xfrm>
          <a:off x="24765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51</xdr:row>
      <xdr:rowOff>76200</xdr:rowOff>
    </xdr:from>
    <xdr:ext cx="6257925" cy="400050"/>
    <xdr:sp>
      <xdr:nvSpPr>
        <xdr:cNvPr id="1" name="テキスト ボックス 1"/>
        <xdr:cNvSpPr txBox="1">
          <a:spLocks noChangeArrowheads="1"/>
        </xdr:cNvSpPr>
      </xdr:nvSpPr>
      <xdr:spPr>
        <a:xfrm>
          <a:off x="24765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209550</xdr:colOff>
      <xdr:row>51</xdr:row>
      <xdr:rowOff>76200</xdr:rowOff>
    </xdr:from>
    <xdr:ext cx="6257925" cy="400050"/>
    <xdr:sp>
      <xdr:nvSpPr>
        <xdr:cNvPr id="1" name="テキスト ボックス 1"/>
        <xdr:cNvSpPr txBox="1">
          <a:spLocks noChangeArrowheads="1"/>
        </xdr:cNvSpPr>
      </xdr:nvSpPr>
      <xdr:spPr>
        <a:xfrm>
          <a:off x="26670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51</xdr:row>
      <xdr:rowOff>76200</xdr:rowOff>
    </xdr:from>
    <xdr:ext cx="6257925" cy="400050"/>
    <xdr:sp>
      <xdr:nvSpPr>
        <xdr:cNvPr id="1" name="テキスト ボックス 1"/>
        <xdr:cNvSpPr txBox="1">
          <a:spLocks noChangeArrowheads="1"/>
        </xdr:cNvSpPr>
      </xdr:nvSpPr>
      <xdr:spPr>
        <a:xfrm>
          <a:off x="24765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51</xdr:row>
      <xdr:rowOff>76200</xdr:rowOff>
    </xdr:from>
    <xdr:ext cx="6257925" cy="400050"/>
    <xdr:sp>
      <xdr:nvSpPr>
        <xdr:cNvPr id="1" name="テキスト ボックス 1"/>
        <xdr:cNvSpPr txBox="1">
          <a:spLocks noChangeArrowheads="1"/>
        </xdr:cNvSpPr>
      </xdr:nvSpPr>
      <xdr:spPr>
        <a:xfrm>
          <a:off x="24765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209550</xdr:colOff>
      <xdr:row>51</xdr:row>
      <xdr:rowOff>76200</xdr:rowOff>
    </xdr:from>
    <xdr:ext cx="6257925" cy="400050"/>
    <xdr:sp>
      <xdr:nvSpPr>
        <xdr:cNvPr id="1" name="テキスト ボックス 1"/>
        <xdr:cNvSpPr txBox="1">
          <a:spLocks noChangeArrowheads="1"/>
        </xdr:cNvSpPr>
      </xdr:nvSpPr>
      <xdr:spPr>
        <a:xfrm>
          <a:off x="26670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51</xdr:row>
      <xdr:rowOff>76200</xdr:rowOff>
    </xdr:from>
    <xdr:ext cx="6257925" cy="400050"/>
    <xdr:sp>
      <xdr:nvSpPr>
        <xdr:cNvPr id="1" name="テキスト ボックス 1"/>
        <xdr:cNvSpPr txBox="1">
          <a:spLocks noChangeArrowheads="1"/>
        </xdr:cNvSpPr>
      </xdr:nvSpPr>
      <xdr:spPr>
        <a:xfrm>
          <a:off x="24765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51</xdr:row>
      <xdr:rowOff>19050</xdr:rowOff>
    </xdr:from>
    <xdr:ext cx="6257925" cy="390525"/>
    <xdr:sp>
      <xdr:nvSpPr>
        <xdr:cNvPr id="1" name="テキスト ボックス 1"/>
        <xdr:cNvSpPr txBox="1">
          <a:spLocks noChangeArrowheads="1"/>
        </xdr:cNvSpPr>
      </xdr:nvSpPr>
      <xdr:spPr>
        <a:xfrm>
          <a:off x="238125" y="9982200"/>
          <a:ext cx="6257925" cy="390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51</xdr:row>
      <xdr:rowOff>76200</xdr:rowOff>
    </xdr:from>
    <xdr:ext cx="6257925" cy="400050"/>
    <xdr:sp>
      <xdr:nvSpPr>
        <xdr:cNvPr id="1" name="テキスト ボックス 1"/>
        <xdr:cNvSpPr txBox="1">
          <a:spLocks noChangeArrowheads="1"/>
        </xdr:cNvSpPr>
      </xdr:nvSpPr>
      <xdr:spPr>
        <a:xfrm>
          <a:off x="24765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119"/>
  <sheetViews>
    <sheetView tabSelected="1" zoomScaleSheetLayoutView="115" zoomScalePageLayoutView="0" workbookViewId="0" topLeftCell="A1">
      <selection activeCell="C19" sqref="C19"/>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94" t="s">
        <v>69</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18</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0.096</v>
      </c>
      <c r="I11" s="155"/>
      <c r="J11" s="159">
        <v>0.1012</v>
      </c>
      <c r="K11" s="160"/>
      <c r="L11" s="154">
        <f>H11+0.0151</f>
        <v>0.1111</v>
      </c>
      <c r="M11" s="155"/>
      <c r="N11" s="159">
        <f>J11+0.0155</f>
        <v>0.1167</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5568</v>
      </c>
      <c r="I14" s="27"/>
      <c r="J14" s="82">
        <f>ROUNDDOWN(C14*$J$11,0)</f>
        <v>5869</v>
      </c>
      <c r="K14" s="72"/>
      <c r="L14" s="46">
        <f>ROUNDDOWN(C14*$L$11,0)</f>
        <v>6443</v>
      </c>
      <c r="M14" s="47"/>
      <c r="N14" s="86">
        <f>ROUNDDOWN(C14*$N$11,0)</f>
        <v>6768</v>
      </c>
      <c r="O14" s="77"/>
    </row>
    <row r="15" spans="2:15" s="2" customFormat="1" ht="18.75" customHeight="1">
      <c r="B15" s="52">
        <v>2</v>
      </c>
      <c r="C15" s="53">
        <v>68000</v>
      </c>
      <c r="D15" s="54"/>
      <c r="E15" s="55">
        <v>63000</v>
      </c>
      <c r="F15" s="56" t="s">
        <v>3</v>
      </c>
      <c r="G15" s="55">
        <v>73000</v>
      </c>
      <c r="H15" s="57">
        <f aca="true" t="shared" si="0" ref="H15:H34">ROUNDDOWN(C15*$H$11,0)</f>
        <v>6528</v>
      </c>
      <c r="I15" s="58"/>
      <c r="J15" s="83">
        <f aca="true" t="shared" si="1" ref="J15:J34">ROUNDDOWN(C15*$J$11,0)</f>
        <v>6881</v>
      </c>
      <c r="K15" s="73"/>
      <c r="L15" s="59">
        <f aca="true" t="shared" si="2" ref="L15:L34">ROUNDDOWN(C15*$L$11,0)</f>
        <v>7554</v>
      </c>
      <c r="M15" s="60"/>
      <c r="N15" s="87">
        <f aca="true" t="shared" si="3" ref="N15:N34">ROUNDDOWN(C15*$N$11,0)</f>
        <v>7935</v>
      </c>
      <c r="O15" s="78"/>
    </row>
    <row r="16" spans="2:15" s="2" customFormat="1" ht="18.75" customHeight="1">
      <c r="B16" s="28">
        <v>3</v>
      </c>
      <c r="C16" s="29">
        <v>78000</v>
      </c>
      <c r="D16" s="30"/>
      <c r="E16" s="31">
        <v>73000</v>
      </c>
      <c r="F16" s="32" t="s">
        <v>3</v>
      </c>
      <c r="G16" s="31">
        <v>83000</v>
      </c>
      <c r="H16" s="33">
        <f t="shared" si="0"/>
        <v>7488</v>
      </c>
      <c r="I16" s="34"/>
      <c r="J16" s="84">
        <f t="shared" si="1"/>
        <v>7893</v>
      </c>
      <c r="K16" s="74"/>
      <c r="L16" s="48">
        <f t="shared" si="2"/>
        <v>8665</v>
      </c>
      <c r="M16" s="49"/>
      <c r="N16" s="88">
        <f t="shared" si="3"/>
        <v>9102</v>
      </c>
      <c r="O16" s="79"/>
    </row>
    <row r="17" spans="2:15" s="2" customFormat="1" ht="18.75" customHeight="1">
      <c r="B17" s="52">
        <v>4</v>
      </c>
      <c r="C17" s="53">
        <v>88000</v>
      </c>
      <c r="D17" s="54"/>
      <c r="E17" s="55">
        <v>83000</v>
      </c>
      <c r="F17" s="56" t="s">
        <v>3</v>
      </c>
      <c r="G17" s="55">
        <v>93000</v>
      </c>
      <c r="H17" s="57">
        <f t="shared" si="0"/>
        <v>8448</v>
      </c>
      <c r="I17" s="58"/>
      <c r="J17" s="83">
        <f t="shared" si="1"/>
        <v>8905</v>
      </c>
      <c r="K17" s="73"/>
      <c r="L17" s="59">
        <f t="shared" si="2"/>
        <v>9776</v>
      </c>
      <c r="M17" s="60"/>
      <c r="N17" s="87">
        <f t="shared" si="3"/>
        <v>10269</v>
      </c>
      <c r="O17" s="78"/>
    </row>
    <row r="18" spans="2:15" s="2" customFormat="1" ht="18.75" customHeight="1">
      <c r="B18" s="28">
        <v>5</v>
      </c>
      <c r="C18" s="29">
        <v>98000</v>
      </c>
      <c r="D18" s="30"/>
      <c r="E18" s="35">
        <v>93000</v>
      </c>
      <c r="F18" s="32" t="s">
        <v>3</v>
      </c>
      <c r="G18" s="36">
        <v>101000</v>
      </c>
      <c r="H18" s="33">
        <f t="shared" si="0"/>
        <v>9408</v>
      </c>
      <c r="I18" s="34"/>
      <c r="J18" s="84">
        <f t="shared" si="1"/>
        <v>9917</v>
      </c>
      <c r="K18" s="74"/>
      <c r="L18" s="48">
        <f t="shared" si="2"/>
        <v>10887</v>
      </c>
      <c r="M18" s="49"/>
      <c r="N18" s="88">
        <f t="shared" si="3"/>
        <v>11436</v>
      </c>
      <c r="O18" s="79"/>
    </row>
    <row r="19" spans="2:15" s="2" customFormat="1" ht="18.75" customHeight="1">
      <c r="B19" s="52">
        <v>6</v>
      </c>
      <c r="C19" s="53">
        <v>104000</v>
      </c>
      <c r="D19" s="54"/>
      <c r="E19" s="61">
        <v>101000</v>
      </c>
      <c r="F19" s="56" t="s">
        <v>3</v>
      </c>
      <c r="G19" s="62">
        <v>107000</v>
      </c>
      <c r="H19" s="57">
        <f t="shared" si="0"/>
        <v>9984</v>
      </c>
      <c r="I19" s="58"/>
      <c r="J19" s="83">
        <f t="shared" si="1"/>
        <v>10524</v>
      </c>
      <c r="K19" s="73"/>
      <c r="L19" s="59">
        <f t="shared" si="2"/>
        <v>11554</v>
      </c>
      <c r="M19" s="60"/>
      <c r="N19" s="87">
        <f t="shared" si="3"/>
        <v>12136</v>
      </c>
      <c r="O19" s="78"/>
    </row>
    <row r="20" spans="2:15" s="2" customFormat="1" ht="18.75" customHeight="1">
      <c r="B20" s="28">
        <v>7</v>
      </c>
      <c r="C20" s="29">
        <v>110000</v>
      </c>
      <c r="D20" s="30"/>
      <c r="E20" s="35">
        <v>107000</v>
      </c>
      <c r="F20" s="32" t="s">
        <v>3</v>
      </c>
      <c r="G20" s="36">
        <v>114000</v>
      </c>
      <c r="H20" s="33">
        <f t="shared" si="0"/>
        <v>10560</v>
      </c>
      <c r="I20" s="34"/>
      <c r="J20" s="84">
        <f t="shared" si="1"/>
        <v>11132</v>
      </c>
      <c r="K20" s="74"/>
      <c r="L20" s="48">
        <f t="shared" si="2"/>
        <v>12221</v>
      </c>
      <c r="M20" s="49"/>
      <c r="N20" s="88">
        <f t="shared" si="3"/>
        <v>12837</v>
      </c>
      <c r="O20" s="79"/>
    </row>
    <row r="21" spans="2:15" s="2" customFormat="1" ht="18.75" customHeight="1">
      <c r="B21" s="52">
        <v>8</v>
      </c>
      <c r="C21" s="53">
        <v>118000</v>
      </c>
      <c r="D21" s="54"/>
      <c r="E21" s="61">
        <v>114000</v>
      </c>
      <c r="F21" s="56" t="s">
        <v>3</v>
      </c>
      <c r="G21" s="62">
        <v>122000</v>
      </c>
      <c r="H21" s="57">
        <f t="shared" si="0"/>
        <v>11328</v>
      </c>
      <c r="I21" s="58"/>
      <c r="J21" s="83">
        <f t="shared" si="1"/>
        <v>11941</v>
      </c>
      <c r="K21" s="73"/>
      <c r="L21" s="59">
        <f t="shared" si="2"/>
        <v>13109</v>
      </c>
      <c r="M21" s="60"/>
      <c r="N21" s="87">
        <f t="shared" si="3"/>
        <v>13770</v>
      </c>
      <c r="O21" s="78"/>
    </row>
    <row r="22" spans="2:15" s="2" customFormat="1" ht="18.75" customHeight="1">
      <c r="B22" s="28">
        <v>9</v>
      </c>
      <c r="C22" s="29">
        <v>126000</v>
      </c>
      <c r="D22" s="30"/>
      <c r="E22" s="35">
        <v>122000</v>
      </c>
      <c r="F22" s="32" t="s">
        <v>3</v>
      </c>
      <c r="G22" s="36">
        <v>130000</v>
      </c>
      <c r="H22" s="33">
        <f t="shared" si="0"/>
        <v>12096</v>
      </c>
      <c r="I22" s="34"/>
      <c r="J22" s="84">
        <f t="shared" si="1"/>
        <v>12751</v>
      </c>
      <c r="K22" s="74"/>
      <c r="L22" s="48">
        <f t="shared" si="2"/>
        <v>13998</v>
      </c>
      <c r="M22" s="49"/>
      <c r="N22" s="88">
        <f t="shared" si="3"/>
        <v>14704</v>
      </c>
      <c r="O22" s="79"/>
    </row>
    <row r="23" spans="2:15" s="2" customFormat="1" ht="18.75" customHeight="1">
      <c r="B23" s="52">
        <v>10</v>
      </c>
      <c r="C23" s="63">
        <v>134000</v>
      </c>
      <c r="D23" s="64"/>
      <c r="E23" s="66">
        <v>130000</v>
      </c>
      <c r="F23" s="65" t="s">
        <v>3</v>
      </c>
      <c r="G23" s="67">
        <v>138000</v>
      </c>
      <c r="H23" s="57">
        <f t="shared" si="0"/>
        <v>12864</v>
      </c>
      <c r="I23" s="58"/>
      <c r="J23" s="83">
        <f t="shared" si="1"/>
        <v>13560</v>
      </c>
      <c r="K23" s="73"/>
      <c r="L23" s="59">
        <f t="shared" si="2"/>
        <v>14887</v>
      </c>
      <c r="M23" s="60"/>
      <c r="N23" s="87">
        <f t="shared" si="3"/>
        <v>15637</v>
      </c>
      <c r="O23" s="78"/>
    </row>
    <row r="24" spans="2:15" s="2" customFormat="1" ht="18.75" customHeight="1">
      <c r="B24" s="28">
        <v>11</v>
      </c>
      <c r="C24" s="37">
        <v>142000</v>
      </c>
      <c r="D24" s="38"/>
      <c r="E24" s="40">
        <v>138000</v>
      </c>
      <c r="F24" s="39" t="s">
        <v>3</v>
      </c>
      <c r="G24" s="41">
        <v>146000</v>
      </c>
      <c r="H24" s="33">
        <f t="shared" si="0"/>
        <v>13632</v>
      </c>
      <c r="I24" s="34"/>
      <c r="J24" s="84">
        <f t="shared" si="1"/>
        <v>14370</v>
      </c>
      <c r="K24" s="74"/>
      <c r="L24" s="48">
        <f t="shared" si="2"/>
        <v>15776</v>
      </c>
      <c r="M24" s="49"/>
      <c r="N24" s="88">
        <f t="shared" si="3"/>
        <v>16571</v>
      </c>
      <c r="O24" s="79"/>
    </row>
    <row r="25" spans="2:15" s="2" customFormat="1" ht="18.75" customHeight="1">
      <c r="B25" s="52">
        <v>12</v>
      </c>
      <c r="C25" s="63">
        <v>150000</v>
      </c>
      <c r="D25" s="68"/>
      <c r="E25" s="70">
        <v>146000</v>
      </c>
      <c r="F25" s="69" t="s">
        <v>3</v>
      </c>
      <c r="G25" s="67">
        <v>155000</v>
      </c>
      <c r="H25" s="57">
        <f t="shared" si="0"/>
        <v>14400</v>
      </c>
      <c r="I25" s="58"/>
      <c r="J25" s="83">
        <f t="shared" si="1"/>
        <v>15180</v>
      </c>
      <c r="K25" s="73"/>
      <c r="L25" s="59">
        <f t="shared" si="2"/>
        <v>16665</v>
      </c>
      <c r="M25" s="60"/>
      <c r="N25" s="87">
        <f t="shared" si="3"/>
        <v>17505</v>
      </c>
      <c r="O25" s="78"/>
    </row>
    <row r="26" spans="2:15" s="2" customFormat="1" ht="18.75" customHeight="1">
      <c r="B26" s="28">
        <v>13</v>
      </c>
      <c r="C26" s="37">
        <v>160000</v>
      </c>
      <c r="D26" s="38"/>
      <c r="E26" s="40">
        <v>155000</v>
      </c>
      <c r="F26" s="39" t="s">
        <v>3</v>
      </c>
      <c r="G26" s="41">
        <v>165000</v>
      </c>
      <c r="H26" s="33">
        <f t="shared" si="0"/>
        <v>15360</v>
      </c>
      <c r="I26" s="34"/>
      <c r="J26" s="84">
        <f t="shared" si="1"/>
        <v>16192</v>
      </c>
      <c r="K26" s="74"/>
      <c r="L26" s="48">
        <f t="shared" si="2"/>
        <v>17776</v>
      </c>
      <c r="M26" s="49"/>
      <c r="N26" s="88">
        <f t="shared" si="3"/>
        <v>18672</v>
      </c>
      <c r="O26" s="79"/>
    </row>
    <row r="27" spans="2:15" s="2" customFormat="1" ht="18.75" customHeight="1">
      <c r="B27" s="52">
        <v>14</v>
      </c>
      <c r="C27" s="63">
        <v>170000</v>
      </c>
      <c r="D27" s="68"/>
      <c r="E27" s="70">
        <v>165000</v>
      </c>
      <c r="F27" s="69" t="s">
        <v>3</v>
      </c>
      <c r="G27" s="67">
        <v>175000</v>
      </c>
      <c r="H27" s="57">
        <f t="shared" si="0"/>
        <v>16320</v>
      </c>
      <c r="I27" s="58"/>
      <c r="J27" s="83">
        <f t="shared" si="1"/>
        <v>17204</v>
      </c>
      <c r="K27" s="73"/>
      <c r="L27" s="59">
        <f t="shared" si="2"/>
        <v>18887</v>
      </c>
      <c r="M27" s="60"/>
      <c r="N27" s="87">
        <f t="shared" si="3"/>
        <v>19839</v>
      </c>
      <c r="O27" s="78"/>
    </row>
    <row r="28" spans="2:15" s="2" customFormat="1" ht="18.75" customHeight="1">
      <c r="B28" s="28">
        <v>15</v>
      </c>
      <c r="C28" s="37">
        <v>180000</v>
      </c>
      <c r="D28" s="38"/>
      <c r="E28" s="40">
        <v>175000</v>
      </c>
      <c r="F28" s="39" t="s">
        <v>3</v>
      </c>
      <c r="G28" s="41">
        <v>185000</v>
      </c>
      <c r="H28" s="33">
        <f t="shared" si="0"/>
        <v>17280</v>
      </c>
      <c r="I28" s="34"/>
      <c r="J28" s="84">
        <f t="shared" si="1"/>
        <v>18216</v>
      </c>
      <c r="K28" s="74"/>
      <c r="L28" s="48">
        <f t="shared" si="2"/>
        <v>19998</v>
      </c>
      <c r="M28" s="49"/>
      <c r="N28" s="88">
        <f t="shared" si="3"/>
        <v>21006</v>
      </c>
      <c r="O28" s="79"/>
    </row>
    <row r="29" spans="2:15" s="2" customFormat="1" ht="18.75" customHeight="1">
      <c r="B29" s="52">
        <v>16</v>
      </c>
      <c r="C29" s="63">
        <v>190000</v>
      </c>
      <c r="D29" s="68"/>
      <c r="E29" s="70">
        <v>185000</v>
      </c>
      <c r="F29" s="69" t="s">
        <v>3</v>
      </c>
      <c r="G29" s="67">
        <v>195000</v>
      </c>
      <c r="H29" s="57">
        <f t="shared" si="0"/>
        <v>18240</v>
      </c>
      <c r="I29" s="58"/>
      <c r="J29" s="83">
        <f t="shared" si="1"/>
        <v>19228</v>
      </c>
      <c r="K29" s="73"/>
      <c r="L29" s="59">
        <f t="shared" si="2"/>
        <v>21109</v>
      </c>
      <c r="M29" s="60"/>
      <c r="N29" s="87">
        <f t="shared" si="3"/>
        <v>22173</v>
      </c>
      <c r="O29" s="78"/>
    </row>
    <row r="30" spans="2:15" s="2" customFormat="1" ht="18.75" customHeight="1">
      <c r="B30" s="28">
        <v>17</v>
      </c>
      <c r="C30" s="37">
        <v>200000</v>
      </c>
      <c r="D30" s="38"/>
      <c r="E30" s="40">
        <v>195000</v>
      </c>
      <c r="F30" s="39" t="s">
        <v>3</v>
      </c>
      <c r="G30" s="41">
        <v>210000</v>
      </c>
      <c r="H30" s="33">
        <f t="shared" si="0"/>
        <v>19200</v>
      </c>
      <c r="I30" s="34"/>
      <c r="J30" s="84">
        <f t="shared" si="1"/>
        <v>20240</v>
      </c>
      <c r="K30" s="74"/>
      <c r="L30" s="48">
        <f t="shared" si="2"/>
        <v>22220</v>
      </c>
      <c r="M30" s="49"/>
      <c r="N30" s="88">
        <f t="shared" si="3"/>
        <v>23340</v>
      </c>
      <c r="O30" s="79"/>
    </row>
    <row r="31" spans="2:15" s="2" customFormat="1" ht="18.75" customHeight="1">
      <c r="B31" s="52">
        <v>18</v>
      </c>
      <c r="C31" s="63">
        <v>220000</v>
      </c>
      <c r="D31" s="68"/>
      <c r="E31" s="70">
        <v>210000</v>
      </c>
      <c r="F31" s="69" t="s">
        <v>3</v>
      </c>
      <c r="G31" s="67">
        <v>230000</v>
      </c>
      <c r="H31" s="57">
        <f t="shared" si="0"/>
        <v>21120</v>
      </c>
      <c r="I31" s="58"/>
      <c r="J31" s="83">
        <f t="shared" si="1"/>
        <v>22264</v>
      </c>
      <c r="K31" s="73"/>
      <c r="L31" s="59">
        <f t="shared" si="2"/>
        <v>24442</v>
      </c>
      <c r="M31" s="60"/>
      <c r="N31" s="87">
        <f t="shared" si="3"/>
        <v>25674</v>
      </c>
      <c r="O31" s="78"/>
    </row>
    <row r="32" spans="2:15" s="2" customFormat="1" ht="18.75" customHeight="1">
      <c r="B32" s="28">
        <v>19</v>
      </c>
      <c r="C32" s="37">
        <v>240000</v>
      </c>
      <c r="D32" s="38"/>
      <c r="E32" s="40">
        <v>230000</v>
      </c>
      <c r="F32" s="39" t="s">
        <v>3</v>
      </c>
      <c r="G32" s="41">
        <v>250000</v>
      </c>
      <c r="H32" s="33">
        <f t="shared" si="0"/>
        <v>23040</v>
      </c>
      <c r="I32" s="34"/>
      <c r="J32" s="84">
        <f t="shared" si="1"/>
        <v>24288</v>
      </c>
      <c r="K32" s="74"/>
      <c r="L32" s="48">
        <f t="shared" si="2"/>
        <v>26664</v>
      </c>
      <c r="M32" s="49"/>
      <c r="N32" s="88">
        <f t="shared" si="3"/>
        <v>28008</v>
      </c>
      <c r="O32" s="79"/>
    </row>
    <row r="33" spans="2:15" s="2" customFormat="1" ht="18.75" customHeight="1">
      <c r="B33" s="52">
        <v>20</v>
      </c>
      <c r="C33" s="63">
        <v>260000</v>
      </c>
      <c r="D33" s="68"/>
      <c r="E33" s="70">
        <v>250000</v>
      </c>
      <c r="F33" s="69" t="s">
        <v>3</v>
      </c>
      <c r="G33" s="67">
        <v>270000</v>
      </c>
      <c r="H33" s="57">
        <f t="shared" si="0"/>
        <v>24960</v>
      </c>
      <c r="I33" s="58"/>
      <c r="J33" s="83">
        <f t="shared" si="1"/>
        <v>26312</v>
      </c>
      <c r="K33" s="73"/>
      <c r="L33" s="59">
        <f t="shared" si="2"/>
        <v>28886</v>
      </c>
      <c r="M33" s="60"/>
      <c r="N33" s="87">
        <f t="shared" si="3"/>
        <v>30342</v>
      </c>
      <c r="O33" s="78"/>
    </row>
    <row r="34" spans="2:15" s="2" customFormat="1" ht="18.75" customHeight="1" thickBot="1">
      <c r="B34" s="28">
        <v>21</v>
      </c>
      <c r="C34" s="37">
        <v>280000</v>
      </c>
      <c r="D34" s="42"/>
      <c r="E34" s="40">
        <v>270000</v>
      </c>
      <c r="F34" s="43" t="s">
        <v>3</v>
      </c>
      <c r="G34" s="41"/>
      <c r="H34" s="44">
        <f t="shared" si="0"/>
        <v>26880</v>
      </c>
      <c r="I34" s="45"/>
      <c r="J34" s="85">
        <f t="shared" si="1"/>
        <v>28336</v>
      </c>
      <c r="K34" s="75"/>
      <c r="L34" s="50">
        <f t="shared" si="2"/>
        <v>31108</v>
      </c>
      <c r="M34" s="51"/>
      <c r="N34" s="89">
        <f t="shared" si="3"/>
        <v>32676</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0.1012</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0.0611</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91"/>
      <c r="C52" s="91"/>
      <c r="D52" s="91"/>
      <c r="E52" s="91"/>
      <c r="F52" s="91"/>
      <c r="G52" s="91"/>
      <c r="H52" s="91"/>
      <c r="I52" s="91"/>
      <c r="J52" s="91"/>
      <c r="K52" s="91"/>
      <c r="L52" s="91"/>
      <c r="M52" s="91"/>
      <c r="N52" s="91"/>
      <c r="O52" s="91"/>
    </row>
    <row r="53" spans="2:15" s="2" customFormat="1" ht="11.25" customHeight="1">
      <c r="B53" s="92"/>
      <c r="C53" s="92"/>
      <c r="D53" s="92"/>
      <c r="E53" s="92"/>
      <c r="F53" s="92"/>
      <c r="G53" s="92"/>
      <c r="H53" s="92"/>
      <c r="I53" s="92"/>
      <c r="J53" s="92"/>
      <c r="K53" s="92"/>
      <c r="L53" s="92"/>
      <c r="M53" s="92"/>
      <c r="N53" s="92"/>
      <c r="O53" s="92"/>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93"/>
      <c r="C55" s="93"/>
      <c r="D55" s="93"/>
      <c r="E55" s="93"/>
      <c r="F55" s="93"/>
      <c r="G55" s="93"/>
      <c r="H55" s="93"/>
      <c r="I55" s="93"/>
      <c r="J55" s="93"/>
      <c r="K55" s="93"/>
      <c r="L55" s="93"/>
      <c r="M55" s="93"/>
      <c r="N55" s="93"/>
      <c r="O55" s="93"/>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5">
    <mergeCell ref="B50:O50"/>
    <mergeCell ref="B47:O47"/>
    <mergeCell ref="H11:I12"/>
    <mergeCell ref="B39:P39"/>
    <mergeCell ref="A36:P36"/>
    <mergeCell ref="L11:M12"/>
    <mergeCell ref="A40:P40"/>
    <mergeCell ref="J11:K12"/>
    <mergeCell ref="E5:G12"/>
    <mergeCell ref="B11:B12"/>
    <mergeCell ref="B45:O45"/>
    <mergeCell ref="B41:N41"/>
    <mergeCell ref="N11:O12"/>
    <mergeCell ref="B37:P37"/>
    <mergeCell ref="A38:P38"/>
    <mergeCell ref="B58:O58"/>
    <mergeCell ref="J9:K10"/>
    <mergeCell ref="H9:I10"/>
    <mergeCell ref="B5:D10"/>
    <mergeCell ref="H5:O5"/>
    <mergeCell ref="C11:D12"/>
    <mergeCell ref="H6:K8"/>
    <mergeCell ref="L6:O8"/>
    <mergeCell ref="L9:M10"/>
    <mergeCell ref="N9:O10"/>
    <mergeCell ref="B1:O2"/>
    <mergeCell ref="J4:O4"/>
    <mergeCell ref="B3:H4"/>
    <mergeCell ref="B43:O43"/>
    <mergeCell ref="B46:O46"/>
    <mergeCell ref="B51:O51"/>
    <mergeCell ref="B35:P35"/>
    <mergeCell ref="B48:O48"/>
    <mergeCell ref="B49:O49"/>
    <mergeCell ref="B44:P44"/>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27</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0.0947</v>
      </c>
      <c r="I11" s="155"/>
      <c r="J11" s="159">
        <v>0.0995</v>
      </c>
      <c r="K11" s="160"/>
      <c r="L11" s="154">
        <f>H11+0.0151</f>
        <v>0.10980000000000001</v>
      </c>
      <c r="M11" s="155"/>
      <c r="N11" s="159">
        <f>J11+0.0155</f>
        <v>0.115</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5492</v>
      </c>
      <c r="I14" s="27"/>
      <c r="J14" s="82">
        <f>ROUNDDOWN(C14*$J$11,0)</f>
        <v>5771</v>
      </c>
      <c r="K14" s="72"/>
      <c r="L14" s="46">
        <f>ROUNDDOWN(C14*$L$11,0)</f>
        <v>6368</v>
      </c>
      <c r="M14" s="47"/>
      <c r="N14" s="86">
        <f>ROUNDDOWN(C14*$N$11,0)</f>
        <v>6670</v>
      </c>
      <c r="O14" s="77"/>
    </row>
    <row r="15" spans="2:15" s="2" customFormat="1" ht="18.75" customHeight="1">
      <c r="B15" s="52">
        <v>2</v>
      </c>
      <c r="C15" s="53">
        <v>68000</v>
      </c>
      <c r="D15" s="54"/>
      <c r="E15" s="55">
        <v>63000</v>
      </c>
      <c r="F15" s="56" t="s">
        <v>3</v>
      </c>
      <c r="G15" s="55">
        <v>73000</v>
      </c>
      <c r="H15" s="57">
        <f aca="true" t="shared" si="0" ref="H15:H34">ROUNDDOWN(C15*$H$11,0)</f>
        <v>6439</v>
      </c>
      <c r="I15" s="58"/>
      <c r="J15" s="83">
        <f aca="true" t="shared" si="1" ref="J15:J34">ROUNDDOWN(C15*$J$11,0)</f>
        <v>6766</v>
      </c>
      <c r="K15" s="73"/>
      <c r="L15" s="59">
        <f aca="true" t="shared" si="2" ref="L15:L34">ROUNDDOWN(C15*$L$11,0)</f>
        <v>7466</v>
      </c>
      <c r="M15" s="60"/>
      <c r="N15" s="87">
        <f aca="true" t="shared" si="3" ref="N15:N34">ROUNDDOWN(C15*$N$11,0)</f>
        <v>7820</v>
      </c>
      <c r="O15" s="78"/>
    </row>
    <row r="16" spans="2:15" s="2" customFormat="1" ht="18.75" customHeight="1">
      <c r="B16" s="28">
        <v>3</v>
      </c>
      <c r="C16" s="29">
        <v>78000</v>
      </c>
      <c r="D16" s="30"/>
      <c r="E16" s="31">
        <v>73000</v>
      </c>
      <c r="F16" s="32" t="s">
        <v>3</v>
      </c>
      <c r="G16" s="31">
        <v>83000</v>
      </c>
      <c r="H16" s="33">
        <f t="shared" si="0"/>
        <v>7386</v>
      </c>
      <c r="I16" s="34"/>
      <c r="J16" s="84">
        <f t="shared" si="1"/>
        <v>7761</v>
      </c>
      <c r="K16" s="74"/>
      <c r="L16" s="48">
        <f t="shared" si="2"/>
        <v>8564</v>
      </c>
      <c r="M16" s="49"/>
      <c r="N16" s="88">
        <f t="shared" si="3"/>
        <v>8970</v>
      </c>
      <c r="O16" s="79"/>
    </row>
    <row r="17" spans="2:15" s="2" customFormat="1" ht="18.75" customHeight="1">
      <c r="B17" s="52">
        <v>4</v>
      </c>
      <c r="C17" s="53">
        <v>88000</v>
      </c>
      <c r="D17" s="54"/>
      <c r="E17" s="55">
        <v>83000</v>
      </c>
      <c r="F17" s="56" t="s">
        <v>3</v>
      </c>
      <c r="G17" s="55">
        <v>93000</v>
      </c>
      <c r="H17" s="57">
        <f t="shared" si="0"/>
        <v>8333</v>
      </c>
      <c r="I17" s="58"/>
      <c r="J17" s="83">
        <f t="shared" si="1"/>
        <v>8756</v>
      </c>
      <c r="K17" s="73"/>
      <c r="L17" s="59">
        <f t="shared" si="2"/>
        <v>9662</v>
      </c>
      <c r="M17" s="60"/>
      <c r="N17" s="87">
        <f t="shared" si="3"/>
        <v>10120</v>
      </c>
      <c r="O17" s="78"/>
    </row>
    <row r="18" spans="2:15" s="2" customFormat="1" ht="18.75" customHeight="1">
      <c r="B18" s="28">
        <v>5</v>
      </c>
      <c r="C18" s="29">
        <v>98000</v>
      </c>
      <c r="D18" s="30"/>
      <c r="E18" s="35">
        <v>93000</v>
      </c>
      <c r="F18" s="32" t="s">
        <v>3</v>
      </c>
      <c r="G18" s="36">
        <v>101000</v>
      </c>
      <c r="H18" s="33">
        <f t="shared" si="0"/>
        <v>9280</v>
      </c>
      <c r="I18" s="34"/>
      <c r="J18" s="84">
        <f t="shared" si="1"/>
        <v>9751</v>
      </c>
      <c r="K18" s="74"/>
      <c r="L18" s="48">
        <f t="shared" si="2"/>
        <v>10760</v>
      </c>
      <c r="M18" s="49"/>
      <c r="N18" s="88">
        <f t="shared" si="3"/>
        <v>11270</v>
      </c>
      <c r="O18" s="79"/>
    </row>
    <row r="19" spans="2:15" s="2" customFormat="1" ht="18.75" customHeight="1">
      <c r="B19" s="52">
        <v>6</v>
      </c>
      <c r="C19" s="53">
        <v>104000</v>
      </c>
      <c r="D19" s="54"/>
      <c r="E19" s="61">
        <v>101000</v>
      </c>
      <c r="F19" s="56" t="s">
        <v>3</v>
      </c>
      <c r="G19" s="62">
        <v>107000</v>
      </c>
      <c r="H19" s="57">
        <f t="shared" si="0"/>
        <v>9848</v>
      </c>
      <c r="I19" s="58"/>
      <c r="J19" s="83">
        <f t="shared" si="1"/>
        <v>10348</v>
      </c>
      <c r="K19" s="73"/>
      <c r="L19" s="59">
        <f t="shared" si="2"/>
        <v>11419</v>
      </c>
      <c r="M19" s="60"/>
      <c r="N19" s="87">
        <f t="shared" si="3"/>
        <v>11960</v>
      </c>
      <c r="O19" s="78"/>
    </row>
    <row r="20" spans="2:15" s="2" customFormat="1" ht="18.75" customHeight="1">
      <c r="B20" s="28">
        <v>7</v>
      </c>
      <c r="C20" s="29">
        <v>110000</v>
      </c>
      <c r="D20" s="30"/>
      <c r="E20" s="35">
        <v>107000</v>
      </c>
      <c r="F20" s="32" t="s">
        <v>3</v>
      </c>
      <c r="G20" s="36">
        <v>114000</v>
      </c>
      <c r="H20" s="33">
        <f t="shared" si="0"/>
        <v>10417</v>
      </c>
      <c r="I20" s="34"/>
      <c r="J20" s="84">
        <f t="shared" si="1"/>
        <v>10945</v>
      </c>
      <c r="K20" s="74"/>
      <c r="L20" s="48">
        <f t="shared" si="2"/>
        <v>12078</v>
      </c>
      <c r="M20" s="49"/>
      <c r="N20" s="88">
        <f t="shared" si="3"/>
        <v>12650</v>
      </c>
      <c r="O20" s="79"/>
    </row>
    <row r="21" spans="2:15" s="2" customFormat="1" ht="18.75" customHeight="1">
      <c r="B21" s="52">
        <v>8</v>
      </c>
      <c r="C21" s="53">
        <v>118000</v>
      </c>
      <c r="D21" s="54"/>
      <c r="E21" s="61">
        <v>114000</v>
      </c>
      <c r="F21" s="56" t="s">
        <v>3</v>
      </c>
      <c r="G21" s="62">
        <v>122000</v>
      </c>
      <c r="H21" s="57">
        <f t="shared" si="0"/>
        <v>11174</v>
      </c>
      <c r="I21" s="58"/>
      <c r="J21" s="83">
        <f t="shared" si="1"/>
        <v>11741</v>
      </c>
      <c r="K21" s="73"/>
      <c r="L21" s="59">
        <f t="shared" si="2"/>
        <v>12956</v>
      </c>
      <c r="M21" s="60"/>
      <c r="N21" s="87">
        <f t="shared" si="3"/>
        <v>13570</v>
      </c>
      <c r="O21" s="78"/>
    </row>
    <row r="22" spans="2:15" s="2" customFormat="1" ht="18.75" customHeight="1">
      <c r="B22" s="28">
        <v>9</v>
      </c>
      <c r="C22" s="29">
        <v>126000</v>
      </c>
      <c r="D22" s="30"/>
      <c r="E22" s="35">
        <v>122000</v>
      </c>
      <c r="F22" s="32" t="s">
        <v>3</v>
      </c>
      <c r="G22" s="36">
        <v>130000</v>
      </c>
      <c r="H22" s="33">
        <f t="shared" si="0"/>
        <v>11932</v>
      </c>
      <c r="I22" s="34"/>
      <c r="J22" s="84">
        <f t="shared" si="1"/>
        <v>12537</v>
      </c>
      <c r="K22" s="74"/>
      <c r="L22" s="48">
        <f t="shared" si="2"/>
        <v>13834</v>
      </c>
      <c r="M22" s="49"/>
      <c r="N22" s="88">
        <f t="shared" si="3"/>
        <v>14490</v>
      </c>
      <c r="O22" s="79"/>
    </row>
    <row r="23" spans="2:15" s="2" customFormat="1" ht="18.75" customHeight="1">
      <c r="B23" s="52">
        <v>10</v>
      </c>
      <c r="C23" s="63">
        <v>134000</v>
      </c>
      <c r="D23" s="64"/>
      <c r="E23" s="66">
        <v>130000</v>
      </c>
      <c r="F23" s="65" t="s">
        <v>3</v>
      </c>
      <c r="G23" s="67">
        <v>138000</v>
      </c>
      <c r="H23" s="57">
        <f t="shared" si="0"/>
        <v>12689</v>
      </c>
      <c r="I23" s="58"/>
      <c r="J23" s="83">
        <f t="shared" si="1"/>
        <v>13333</v>
      </c>
      <c r="K23" s="73"/>
      <c r="L23" s="59">
        <f t="shared" si="2"/>
        <v>14713</v>
      </c>
      <c r="M23" s="60"/>
      <c r="N23" s="87">
        <f t="shared" si="3"/>
        <v>15410</v>
      </c>
      <c r="O23" s="78"/>
    </row>
    <row r="24" spans="2:15" s="2" customFormat="1" ht="18.75" customHeight="1">
      <c r="B24" s="28">
        <v>11</v>
      </c>
      <c r="C24" s="37">
        <v>142000</v>
      </c>
      <c r="D24" s="38"/>
      <c r="E24" s="40">
        <v>138000</v>
      </c>
      <c r="F24" s="39" t="s">
        <v>3</v>
      </c>
      <c r="G24" s="41">
        <v>146000</v>
      </c>
      <c r="H24" s="33">
        <f t="shared" si="0"/>
        <v>13447</v>
      </c>
      <c r="I24" s="34"/>
      <c r="J24" s="84">
        <f t="shared" si="1"/>
        <v>14129</v>
      </c>
      <c r="K24" s="74"/>
      <c r="L24" s="48">
        <f t="shared" si="2"/>
        <v>15591</v>
      </c>
      <c r="M24" s="49"/>
      <c r="N24" s="88">
        <f t="shared" si="3"/>
        <v>16330</v>
      </c>
      <c r="O24" s="79"/>
    </row>
    <row r="25" spans="2:15" s="2" customFormat="1" ht="18.75" customHeight="1">
      <c r="B25" s="52">
        <v>12</v>
      </c>
      <c r="C25" s="63">
        <v>150000</v>
      </c>
      <c r="D25" s="68"/>
      <c r="E25" s="70">
        <v>146000</v>
      </c>
      <c r="F25" s="69" t="s">
        <v>3</v>
      </c>
      <c r="G25" s="67">
        <v>155000</v>
      </c>
      <c r="H25" s="57">
        <f t="shared" si="0"/>
        <v>14205</v>
      </c>
      <c r="I25" s="58"/>
      <c r="J25" s="83">
        <f t="shared" si="1"/>
        <v>14925</v>
      </c>
      <c r="K25" s="73"/>
      <c r="L25" s="59">
        <f t="shared" si="2"/>
        <v>16470</v>
      </c>
      <c r="M25" s="60"/>
      <c r="N25" s="87">
        <f t="shared" si="3"/>
        <v>17250</v>
      </c>
      <c r="O25" s="78"/>
    </row>
    <row r="26" spans="2:15" s="2" customFormat="1" ht="18.75" customHeight="1">
      <c r="B26" s="28">
        <v>13</v>
      </c>
      <c r="C26" s="37">
        <v>160000</v>
      </c>
      <c r="D26" s="38"/>
      <c r="E26" s="40">
        <v>155000</v>
      </c>
      <c r="F26" s="39" t="s">
        <v>3</v>
      </c>
      <c r="G26" s="41">
        <v>165000</v>
      </c>
      <c r="H26" s="33">
        <f t="shared" si="0"/>
        <v>15152</v>
      </c>
      <c r="I26" s="34"/>
      <c r="J26" s="84">
        <f t="shared" si="1"/>
        <v>15920</v>
      </c>
      <c r="K26" s="74"/>
      <c r="L26" s="48">
        <f t="shared" si="2"/>
        <v>17568</v>
      </c>
      <c r="M26" s="49"/>
      <c r="N26" s="88">
        <f t="shared" si="3"/>
        <v>18400</v>
      </c>
      <c r="O26" s="79"/>
    </row>
    <row r="27" spans="2:15" s="2" customFormat="1" ht="18.75" customHeight="1">
      <c r="B27" s="52">
        <v>14</v>
      </c>
      <c r="C27" s="63">
        <v>170000</v>
      </c>
      <c r="D27" s="68"/>
      <c r="E27" s="70">
        <v>165000</v>
      </c>
      <c r="F27" s="69" t="s">
        <v>3</v>
      </c>
      <c r="G27" s="67">
        <v>175000</v>
      </c>
      <c r="H27" s="57">
        <f t="shared" si="0"/>
        <v>16099</v>
      </c>
      <c r="I27" s="58"/>
      <c r="J27" s="83">
        <f t="shared" si="1"/>
        <v>16915</v>
      </c>
      <c r="K27" s="73"/>
      <c r="L27" s="59">
        <f t="shared" si="2"/>
        <v>18666</v>
      </c>
      <c r="M27" s="60"/>
      <c r="N27" s="87">
        <f t="shared" si="3"/>
        <v>19550</v>
      </c>
      <c r="O27" s="78"/>
    </row>
    <row r="28" spans="2:15" s="2" customFormat="1" ht="18.75" customHeight="1">
      <c r="B28" s="28">
        <v>15</v>
      </c>
      <c r="C28" s="37">
        <v>180000</v>
      </c>
      <c r="D28" s="38"/>
      <c r="E28" s="40">
        <v>175000</v>
      </c>
      <c r="F28" s="39" t="s">
        <v>3</v>
      </c>
      <c r="G28" s="41">
        <v>185000</v>
      </c>
      <c r="H28" s="33">
        <f t="shared" si="0"/>
        <v>17046</v>
      </c>
      <c r="I28" s="34"/>
      <c r="J28" s="84">
        <f t="shared" si="1"/>
        <v>17910</v>
      </c>
      <c r="K28" s="74"/>
      <c r="L28" s="48">
        <f t="shared" si="2"/>
        <v>19764</v>
      </c>
      <c r="M28" s="49"/>
      <c r="N28" s="88">
        <f t="shared" si="3"/>
        <v>20700</v>
      </c>
      <c r="O28" s="79"/>
    </row>
    <row r="29" spans="2:15" s="2" customFormat="1" ht="18.75" customHeight="1">
      <c r="B29" s="52">
        <v>16</v>
      </c>
      <c r="C29" s="63">
        <v>190000</v>
      </c>
      <c r="D29" s="68"/>
      <c r="E29" s="70">
        <v>185000</v>
      </c>
      <c r="F29" s="69" t="s">
        <v>3</v>
      </c>
      <c r="G29" s="67">
        <v>195000</v>
      </c>
      <c r="H29" s="57">
        <f t="shared" si="0"/>
        <v>17993</v>
      </c>
      <c r="I29" s="58"/>
      <c r="J29" s="83">
        <f t="shared" si="1"/>
        <v>18905</v>
      </c>
      <c r="K29" s="73"/>
      <c r="L29" s="59">
        <f t="shared" si="2"/>
        <v>20862</v>
      </c>
      <c r="M29" s="60"/>
      <c r="N29" s="87">
        <f t="shared" si="3"/>
        <v>21850</v>
      </c>
      <c r="O29" s="78"/>
    </row>
    <row r="30" spans="2:15" s="2" customFormat="1" ht="18.75" customHeight="1">
      <c r="B30" s="28">
        <v>17</v>
      </c>
      <c r="C30" s="37">
        <v>200000</v>
      </c>
      <c r="D30" s="38"/>
      <c r="E30" s="40">
        <v>195000</v>
      </c>
      <c r="F30" s="39" t="s">
        <v>3</v>
      </c>
      <c r="G30" s="41">
        <v>210000</v>
      </c>
      <c r="H30" s="33">
        <f t="shared" si="0"/>
        <v>18940</v>
      </c>
      <c r="I30" s="34"/>
      <c r="J30" s="84">
        <f t="shared" si="1"/>
        <v>19900</v>
      </c>
      <c r="K30" s="74"/>
      <c r="L30" s="48">
        <f t="shared" si="2"/>
        <v>21960</v>
      </c>
      <c r="M30" s="49"/>
      <c r="N30" s="88">
        <f t="shared" si="3"/>
        <v>23000</v>
      </c>
      <c r="O30" s="79"/>
    </row>
    <row r="31" spans="2:15" s="2" customFormat="1" ht="18.75" customHeight="1">
      <c r="B31" s="52">
        <v>18</v>
      </c>
      <c r="C31" s="63">
        <v>220000</v>
      </c>
      <c r="D31" s="68"/>
      <c r="E31" s="70">
        <v>210000</v>
      </c>
      <c r="F31" s="69" t="s">
        <v>3</v>
      </c>
      <c r="G31" s="67">
        <v>230000</v>
      </c>
      <c r="H31" s="57">
        <f t="shared" si="0"/>
        <v>20834</v>
      </c>
      <c r="I31" s="58"/>
      <c r="J31" s="83">
        <f t="shared" si="1"/>
        <v>21890</v>
      </c>
      <c r="K31" s="73"/>
      <c r="L31" s="59">
        <f t="shared" si="2"/>
        <v>24156</v>
      </c>
      <c r="M31" s="60"/>
      <c r="N31" s="87">
        <f t="shared" si="3"/>
        <v>25300</v>
      </c>
      <c r="O31" s="78"/>
    </row>
    <row r="32" spans="2:15" s="2" customFormat="1" ht="18.75" customHeight="1">
      <c r="B32" s="28">
        <v>19</v>
      </c>
      <c r="C32" s="37">
        <v>240000</v>
      </c>
      <c r="D32" s="38"/>
      <c r="E32" s="40">
        <v>230000</v>
      </c>
      <c r="F32" s="39" t="s">
        <v>3</v>
      </c>
      <c r="G32" s="41">
        <v>250000</v>
      </c>
      <c r="H32" s="33">
        <f t="shared" si="0"/>
        <v>22728</v>
      </c>
      <c r="I32" s="34"/>
      <c r="J32" s="84">
        <f t="shared" si="1"/>
        <v>23880</v>
      </c>
      <c r="K32" s="74"/>
      <c r="L32" s="48">
        <f t="shared" si="2"/>
        <v>26352</v>
      </c>
      <c r="M32" s="49"/>
      <c r="N32" s="88">
        <f t="shared" si="3"/>
        <v>27600</v>
      </c>
      <c r="O32" s="79"/>
    </row>
    <row r="33" spans="2:15" s="2" customFormat="1" ht="18.75" customHeight="1">
      <c r="B33" s="52">
        <v>20</v>
      </c>
      <c r="C33" s="63">
        <v>260000</v>
      </c>
      <c r="D33" s="68"/>
      <c r="E33" s="70">
        <v>250000</v>
      </c>
      <c r="F33" s="69" t="s">
        <v>3</v>
      </c>
      <c r="G33" s="67">
        <v>270000</v>
      </c>
      <c r="H33" s="57">
        <f t="shared" si="0"/>
        <v>24622</v>
      </c>
      <c r="I33" s="58"/>
      <c r="J33" s="83">
        <f t="shared" si="1"/>
        <v>25870</v>
      </c>
      <c r="K33" s="73"/>
      <c r="L33" s="59">
        <f t="shared" si="2"/>
        <v>28548</v>
      </c>
      <c r="M33" s="60"/>
      <c r="N33" s="87">
        <f t="shared" si="3"/>
        <v>29900</v>
      </c>
      <c r="O33" s="78"/>
    </row>
    <row r="34" spans="2:15" s="2" customFormat="1" ht="18.75" customHeight="1" thickBot="1">
      <c r="B34" s="28">
        <v>21</v>
      </c>
      <c r="C34" s="37">
        <v>280000</v>
      </c>
      <c r="D34" s="42"/>
      <c r="E34" s="40">
        <v>270000</v>
      </c>
      <c r="F34" s="43" t="s">
        <v>3</v>
      </c>
      <c r="G34" s="41"/>
      <c r="H34" s="44">
        <f t="shared" si="0"/>
        <v>26516</v>
      </c>
      <c r="I34" s="45"/>
      <c r="J34" s="85">
        <f t="shared" si="1"/>
        <v>27860</v>
      </c>
      <c r="K34" s="75"/>
      <c r="L34" s="50">
        <f t="shared" si="2"/>
        <v>30744</v>
      </c>
      <c r="M34" s="51"/>
      <c r="N34" s="89">
        <f t="shared" si="3"/>
        <v>32200</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0.0995</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0.05940000000000001</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28</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0.0945</v>
      </c>
      <c r="I11" s="155"/>
      <c r="J11" s="159">
        <v>0.0994</v>
      </c>
      <c r="K11" s="160"/>
      <c r="L11" s="154">
        <f>H11+0.0151</f>
        <v>0.1096</v>
      </c>
      <c r="M11" s="155"/>
      <c r="N11" s="159">
        <f>J11+0.0155</f>
        <v>0.1149</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5481</v>
      </c>
      <c r="I14" s="27"/>
      <c r="J14" s="82">
        <f>ROUNDDOWN(C14*$J$11,0)</f>
        <v>5765</v>
      </c>
      <c r="K14" s="72"/>
      <c r="L14" s="46">
        <f>ROUNDDOWN(C14*$L$11,0)</f>
        <v>6356</v>
      </c>
      <c r="M14" s="47"/>
      <c r="N14" s="86">
        <f>ROUNDDOWN(C14*$N$11,0)</f>
        <v>6664</v>
      </c>
      <c r="O14" s="77"/>
    </row>
    <row r="15" spans="2:15" s="2" customFormat="1" ht="18.75" customHeight="1">
      <c r="B15" s="52">
        <v>2</v>
      </c>
      <c r="C15" s="53">
        <v>68000</v>
      </c>
      <c r="D15" s="54"/>
      <c r="E15" s="55">
        <v>63000</v>
      </c>
      <c r="F15" s="56" t="s">
        <v>3</v>
      </c>
      <c r="G15" s="55">
        <v>73000</v>
      </c>
      <c r="H15" s="57">
        <f aca="true" t="shared" si="0" ref="H15:H34">ROUNDDOWN(C15*$H$11,0)</f>
        <v>6426</v>
      </c>
      <c r="I15" s="58"/>
      <c r="J15" s="83">
        <f aca="true" t="shared" si="1" ref="J15:J34">ROUNDDOWN(C15*$J$11,0)</f>
        <v>6759</v>
      </c>
      <c r="K15" s="73"/>
      <c r="L15" s="59">
        <f aca="true" t="shared" si="2" ref="L15:L34">ROUNDDOWN(C15*$L$11,0)</f>
        <v>7452</v>
      </c>
      <c r="M15" s="60"/>
      <c r="N15" s="87">
        <f aca="true" t="shared" si="3" ref="N15:N34">ROUNDDOWN(C15*$N$11,0)</f>
        <v>7813</v>
      </c>
      <c r="O15" s="78"/>
    </row>
    <row r="16" spans="2:15" s="2" customFormat="1" ht="18.75" customHeight="1">
      <c r="B16" s="28">
        <v>3</v>
      </c>
      <c r="C16" s="29">
        <v>78000</v>
      </c>
      <c r="D16" s="30"/>
      <c r="E16" s="31">
        <v>73000</v>
      </c>
      <c r="F16" s="32" t="s">
        <v>3</v>
      </c>
      <c r="G16" s="31">
        <v>83000</v>
      </c>
      <c r="H16" s="33">
        <f t="shared" si="0"/>
        <v>7371</v>
      </c>
      <c r="I16" s="34"/>
      <c r="J16" s="84">
        <f t="shared" si="1"/>
        <v>7753</v>
      </c>
      <c r="K16" s="74"/>
      <c r="L16" s="48">
        <f t="shared" si="2"/>
        <v>8548</v>
      </c>
      <c r="M16" s="49"/>
      <c r="N16" s="88">
        <f t="shared" si="3"/>
        <v>8962</v>
      </c>
      <c r="O16" s="79"/>
    </row>
    <row r="17" spans="2:15" s="2" customFormat="1" ht="18.75" customHeight="1">
      <c r="B17" s="52">
        <v>4</v>
      </c>
      <c r="C17" s="53">
        <v>88000</v>
      </c>
      <c r="D17" s="54"/>
      <c r="E17" s="55">
        <v>83000</v>
      </c>
      <c r="F17" s="56" t="s">
        <v>3</v>
      </c>
      <c r="G17" s="55">
        <v>93000</v>
      </c>
      <c r="H17" s="57">
        <f t="shared" si="0"/>
        <v>8316</v>
      </c>
      <c r="I17" s="58"/>
      <c r="J17" s="83">
        <f t="shared" si="1"/>
        <v>8747</v>
      </c>
      <c r="K17" s="73"/>
      <c r="L17" s="59">
        <f t="shared" si="2"/>
        <v>9644</v>
      </c>
      <c r="M17" s="60"/>
      <c r="N17" s="87">
        <f t="shared" si="3"/>
        <v>10111</v>
      </c>
      <c r="O17" s="78"/>
    </row>
    <row r="18" spans="2:15" s="2" customFormat="1" ht="18.75" customHeight="1">
      <c r="B18" s="28">
        <v>5</v>
      </c>
      <c r="C18" s="29">
        <v>98000</v>
      </c>
      <c r="D18" s="30"/>
      <c r="E18" s="35">
        <v>93000</v>
      </c>
      <c r="F18" s="32" t="s">
        <v>3</v>
      </c>
      <c r="G18" s="36">
        <v>101000</v>
      </c>
      <c r="H18" s="33">
        <f t="shared" si="0"/>
        <v>9261</v>
      </c>
      <c r="I18" s="34"/>
      <c r="J18" s="84">
        <f t="shared" si="1"/>
        <v>9741</v>
      </c>
      <c r="K18" s="74"/>
      <c r="L18" s="48">
        <f t="shared" si="2"/>
        <v>10740</v>
      </c>
      <c r="M18" s="49"/>
      <c r="N18" s="88">
        <f t="shared" si="3"/>
        <v>11260</v>
      </c>
      <c r="O18" s="79"/>
    </row>
    <row r="19" spans="2:15" s="2" customFormat="1" ht="18.75" customHeight="1">
      <c r="B19" s="52">
        <v>6</v>
      </c>
      <c r="C19" s="53">
        <v>104000</v>
      </c>
      <c r="D19" s="54"/>
      <c r="E19" s="61">
        <v>101000</v>
      </c>
      <c r="F19" s="56" t="s">
        <v>3</v>
      </c>
      <c r="G19" s="62">
        <v>107000</v>
      </c>
      <c r="H19" s="57">
        <f t="shared" si="0"/>
        <v>9828</v>
      </c>
      <c r="I19" s="58"/>
      <c r="J19" s="83">
        <f t="shared" si="1"/>
        <v>10337</v>
      </c>
      <c r="K19" s="73"/>
      <c r="L19" s="59">
        <f t="shared" si="2"/>
        <v>11398</v>
      </c>
      <c r="M19" s="60"/>
      <c r="N19" s="87">
        <f t="shared" si="3"/>
        <v>11949</v>
      </c>
      <c r="O19" s="78"/>
    </row>
    <row r="20" spans="2:15" s="2" customFormat="1" ht="18.75" customHeight="1">
      <c r="B20" s="28">
        <v>7</v>
      </c>
      <c r="C20" s="29">
        <v>110000</v>
      </c>
      <c r="D20" s="30"/>
      <c r="E20" s="35">
        <v>107000</v>
      </c>
      <c r="F20" s="32" t="s">
        <v>3</v>
      </c>
      <c r="G20" s="36">
        <v>114000</v>
      </c>
      <c r="H20" s="33">
        <f t="shared" si="0"/>
        <v>10395</v>
      </c>
      <c r="I20" s="34"/>
      <c r="J20" s="84">
        <f t="shared" si="1"/>
        <v>10934</v>
      </c>
      <c r="K20" s="74"/>
      <c r="L20" s="48">
        <f t="shared" si="2"/>
        <v>12056</v>
      </c>
      <c r="M20" s="49"/>
      <c r="N20" s="88">
        <f t="shared" si="3"/>
        <v>12639</v>
      </c>
      <c r="O20" s="79"/>
    </row>
    <row r="21" spans="2:15" s="2" customFormat="1" ht="18.75" customHeight="1">
      <c r="B21" s="52">
        <v>8</v>
      </c>
      <c r="C21" s="53">
        <v>118000</v>
      </c>
      <c r="D21" s="54"/>
      <c r="E21" s="61">
        <v>114000</v>
      </c>
      <c r="F21" s="56" t="s">
        <v>3</v>
      </c>
      <c r="G21" s="62">
        <v>122000</v>
      </c>
      <c r="H21" s="57">
        <f t="shared" si="0"/>
        <v>11151</v>
      </c>
      <c r="I21" s="58"/>
      <c r="J21" s="83">
        <f t="shared" si="1"/>
        <v>11729</v>
      </c>
      <c r="K21" s="73"/>
      <c r="L21" s="59">
        <f t="shared" si="2"/>
        <v>12932</v>
      </c>
      <c r="M21" s="60"/>
      <c r="N21" s="87">
        <f t="shared" si="3"/>
        <v>13558</v>
      </c>
      <c r="O21" s="78"/>
    </row>
    <row r="22" spans="2:15" s="2" customFormat="1" ht="18.75" customHeight="1">
      <c r="B22" s="28">
        <v>9</v>
      </c>
      <c r="C22" s="29">
        <v>126000</v>
      </c>
      <c r="D22" s="30"/>
      <c r="E22" s="35">
        <v>122000</v>
      </c>
      <c r="F22" s="32" t="s">
        <v>3</v>
      </c>
      <c r="G22" s="36">
        <v>130000</v>
      </c>
      <c r="H22" s="33">
        <f t="shared" si="0"/>
        <v>11907</v>
      </c>
      <c r="I22" s="34"/>
      <c r="J22" s="84">
        <f t="shared" si="1"/>
        <v>12524</v>
      </c>
      <c r="K22" s="74"/>
      <c r="L22" s="48">
        <f t="shared" si="2"/>
        <v>13809</v>
      </c>
      <c r="M22" s="49"/>
      <c r="N22" s="88">
        <f t="shared" si="3"/>
        <v>14477</v>
      </c>
      <c r="O22" s="79"/>
    </row>
    <row r="23" spans="2:15" s="2" customFormat="1" ht="18.75" customHeight="1">
      <c r="B23" s="52">
        <v>10</v>
      </c>
      <c r="C23" s="63">
        <v>134000</v>
      </c>
      <c r="D23" s="64"/>
      <c r="E23" s="66">
        <v>130000</v>
      </c>
      <c r="F23" s="65" t="s">
        <v>3</v>
      </c>
      <c r="G23" s="67">
        <v>138000</v>
      </c>
      <c r="H23" s="57">
        <f t="shared" si="0"/>
        <v>12663</v>
      </c>
      <c r="I23" s="58"/>
      <c r="J23" s="83">
        <f t="shared" si="1"/>
        <v>13319</v>
      </c>
      <c r="K23" s="73"/>
      <c r="L23" s="59">
        <f t="shared" si="2"/>
        <v>14686</v>
      </c>
      <c r="M23" s="60"/>
      <c r="N23" s="87">
        <f t="shared" si="3"/>
        <v>15396</v>
      </c>
      <c r="O23" s="78"/>
    </row>
    <row r="24" spans="2:15" s="2" customFormat="1" ht="18.75" customHeight="1">
      <c r="B24" s="28">
        <v>11</v>
      </c>
      <c r="C24" s="37">
        <v>142000</v>
      </c>
      <c r="D24" s="38"/>
      <c r="E24" s="40">
        <v>138000</v>
      </c>
      <c r="F24" s="39" t="s">
        <v>3</v>
      </c>
      <c r="G24" s="41">
        <v>146000</v>
      </c>
      <c r="H24" s="33">
        <f t="shared" si="0"/>
        <v>13419</v>
      </c>
      <c r="I24" s="34"/>
      <c r="J24" s="84">
        <f t="shared" si="1"/>
        <v>14114</v>
      </c>
      <c r="K24" s="74"/>
      <c r="L24" s="48">
        <f t="shared" si="2"/>
        <v>15563</v>
      </c>
      <c r="M24" s="49"/>
      <c r="N24" s="88">
        <f t="shared" si="3"/>
        <v>16315</v>
      </c>
      <c r="O24" s="79"/>
    </row>
    <row r="25" spans="2:15" s="2" customFormat="1" ht="18.75" customHeight="1">
      <c r="B25" s="52">
        <v>12</v>
      </c>
      <c r="C25" s="63">
        <v>150000</v>
      </c>
      <c r="D25" s="68"/>
      <c r="E25" s="70">
        <v>146000</v>
      </c>
      <c r="F25" s="69" t="s">
        <v>3</v>
      </c>
      <c r="G25" s="67">
        <v>155000</v>
      </c>
      <c r="H25" s="57">
        <f t="shared" si="0"/>
        <v>14175</v>
      </c>
      <c r="I25" s="58"/>
      <c r="J25" s="83">
        <f t="shared" si="1"/>
        <v>14910</v>
      </c>
      <c r="K25" s="73"/>
      <c r="L25" s="59">
        <f t="shared" si="2"/>
        <v>16440</v>
      </c>
      <c r="M25" s="60"/>
      <c r="N25" s="87">
        <f t="shared" si="3"/>
        <v>17235</v>
      </c>
      <c r="O25" s="78"/>
    </row>
    <row r="26" spans="2:15" s="2" customFormat="1" ht="18.75" customHeight="1">
      <c r="B26" s="28">
        <v>13</v>
      </c>
      <c r="C26" s="37">
        <v>160000</v>
      </c>
      <c r="D26" s="38"/>
      <c r="E26" s="40">
        <v>155000</v>
      </c>
      <c r="F26" s="39" t="s">
        <v>3</v>
      </c>
      <c r="G26" s="41">
        <v>165000</v>
      </c>
      <c r="H26" s="33">
        <f t="shared" si="0"/>
        <v>15120</v>
      </c>
      <c r="I26" s="34"/>
      <c r="J26" s="84">
        <f t="shared" si="1"/>
        <v>15904</v>
      </c>
      <c r="K26" s="74"/>
      <c r="L26" s="48">
        <f t="shared" si="2"/>
        <v>17536</v>
      </c>
      <c r="M26" s="49"/>
      <c r="N26" s="88">
        <f t="shared" si="3"/>
        <v>18384</v>
      </c>
      <c r="O26" s="79"/>
    </row>
    <row r="27" spans="2:15" s="2" customFormat="1" ht="18.75" customHeight="1">
      <c r="B27" s="52">
        <v>14</v>
      </c>
      <c r="C27" s="63">
        <v>170000</v>
      </c>
      <c r="D27" s="68"/>
      <c r="E27" s="70">
        <v>165000</v>
      </c>
      <c r="F27" s="69" t="s">
        <v>3</v>
      </c>
      <c r="G27" s="67">
        <v>175000</v>
      </c>
      <c r="H27" s="57">
        <f t="shared" si="0"/>
        <v>16065</v>
      </c>
      <c r="I27" s="58"/>
      <c r="J27" s="83">
        <f t="shared" si="1"/>
        <v>16898</v>
      </c>
      <c r="K27" s="73"/>
      <c r="L27" s="59">
        <f t="shared" si="2"/>
        <v>18632</v>
      </c>
      <c r="M27" s="60"/>
      <c r="N27" s="87">
        <f t="shared" si="3"/>
        <v>19533</v>
      </c>
      <c r="O27" s="78"/>
    </row>
    <row r="28" spans="2:15" s="2" customFormat="1" ht="18.75" customHeight="1">
      <c r="B28" s="28">
        <v>15</v>
      </c>
      <c r="C28" s="37">
        <v>180000</v>
      </c>
      <c r="D28" s="38"/>
      <c r="E28" s="40">
        <v>175000</v>
      </c>
      <c r="F28" s="39" t="s">
        <v>3</v>
      </c>
      <c r="G28" s="41">
        <v>185000</v>
      </c>
      <c r="H28" s="33">
        <f t="shared" si="0"/>
        <v>17010</v>
      </c>
      <c r="I28" s="34"/>
      <c r="J28" s="84">
        <f t="shared" si="1"/>
        <v>17892</v>
      </c>
      <c r="K28" s="74"/>
      <c r="L28" s="48">
        <f t="shared" si="2"/>
        <v>19728</v>
      </c>
      <c r="M28" s="49"/>
      <c r="N28" s="88">
        <f t="shared" si="3"/>
        <v>20682</v>
      </c>
      <c r="O28" s="79"/>
    </row>
    <row r="29" spans="2:15" s="2" customFormat="1" ht="18.75" customHeight="1">
      <c r="B29" s="52">
        <v>16</v>
      </c>
      <c r="C29" s="63">
        <v>190000</v>
      </c>
      <c r="D29" s="68"/>
      <c r="E29" s="70">
        <v>185000</v>
      </c>
      <c r="F29" s="69" t="s">
        <v>3</v>
      </c>
      <c r="G29" s="67">
        <v>195000</v>
      </c>
      <c r="H29" s="57">
        <f t="shared" si="0"/>
        <v>17955</v>
      </c>
      <c r="I29" s="58"/>
      <c r="J29" s="83">
        <f t="shared" si="1"/>
        <v>18886</v>
      </c>
      <c r="K29" s="73"/>
      <c r="L29" s="59">
        <f t="shared" si="2"/>
        <v>20824</v>
      </c>
      <c r="M29" s="60"/>
      <c r="N29" s="87">
        <f t="shared" si="3"/>
        <v>21831</v>
      </c>
      <c r="O29" s="78"/>
    </row>
    <row r="30" spans="2:15" s="2" customFormat="1" ht="18.75" customHeight="1">
      <c r="B30" s="28">
        <v>17</v>
      </c>
      <c r="C30" s="37">
        <v>200000</v>
      </c>
      <c r="D30" s="38"/>
      <c r="E30" s="40">
        <v>195000</v>
      </c>
      <c r="F30" s="39" t="s">
        <v>3</v>
      </c>
      <c r="G30" s="41">
        <v>210000</v>
      </c>
      <c r="H30" s="33">
        <f t="shared" si="0"/>
        <v>18900</v>
      </c>
      <c r="I30" s="34"/>
      <c r="J30" s="84">
        <f t="shared" si="1"/>
        <v>19880</v>
      </c>
      <c r="K30" s="74"/>
      <c r="L30" s="48">
        <f t="shared" si="2"/>
        <v>21920</v>
      </c>
      <c r="M30" s="49"/>
      <c r="N30" s="88">
        <f t="shared" si="3"/>
        <v>22980</v>
      </c>
      <c r="O30" s="79"/>
    </row>
    <row r="31" spans="2:15" s="2" customFormat="1" ht="18.75" customHeight="1">
      <c r="B31" s="52">
        <v>18</v>
      </c>
      <c r="C31" s="63">
        <v>220000</v>
      </c>
      <c r="D31" s="68"/>
      <c r="E31" s="70">
        <v>210000</v>
      </c>
      <c r="F31" s="69" t="s">
        <v>3</v>
      </c>
      <c r="G31" s="67">
        <v>230000</v>
      </c>
      <c r="H31" s="57">
        <f t="shared" si="0"/>
        <v>20790</v>
      </c>
      <c r="I31" s="58"/>
      <c r="J31" s="83">
        <f t="shared" si="1"/>
        <v>21868</v>
      </c>
      <c r="K31" s="73"/>
      <c r="L31" s="59">
        <f t="shared" si="2"/>
        <v>24112</v>
      </c>
      <c r="M31" s="60"/>
      <c r="N31" s="87">
        <f t="shared" si="3"/>
        <v>25278</v>
      </c>
      <c r="O31" s="78"/>
    </row>
    <row r="32" spans="2:15" s="2" customFormat="1" ht="18.75" customHeight="1">
      <c r="B32" s="28">
        <v>19</v>
      </c>
      <c r="C32" s="37">
        <v>240000</v>
      </c>
      <c r="D32" s="38"/>
      <c r="E32" s="40">
        <v>230000</v>
      </c>
      <c r="F32" s="39" t="s">
        <v>3</v>
      </c>
      <c r="G32" s="41">
        <v>250000</v>
      </c>
      <c r="H32" s="33">
        <f t="shared" si="0"/>
        <v>22680</v>
      </c>
      <c r="I32" s="34"/>
      <c r="J32" s="84">
        <f t="shared" si="1"/>
        <v>23856</v>
      </c>
      <c r="K32" s="74"/>
      <c r="L32" s="48">
        <f t="shared" si="2"/>
        <v>26304</v>
      </c>
      <c r="M32" s="49"/>
      <c r="N32" s="88">
        <f t="shared" si="3"/>
        <v>27576</v>
      </c>
      <c r="O32" s="79"/>
    </row>
    <row r="33" spans="2:15" s="2" customFormat="1" ht="18.75" customHeight="1">
      <c r="B33" s="52">
        <v>20</v>
      </c>
      <c r="C33" s="63">
        <v>260000</v>
      </c>
      <c r="D33" s="68"/>
      <c r="E33" s="70">
        <v>250000</v>
      </c>
      <c r="F33" s="69" t="s">
        <v>3</v>
      </c>
      <c r="G33" s="67">
        <v>270000</v>
      </c>
      <c r="H33" s="57">
        <f t="shared" si="0"/>
        <v>24570</v>
      </c>
      <c r="I33" s="58"/>
      <c r="J33" s="83">
        <f t="shared" si="1"/>
        <v>25844</v>
      </c>
      <c r="K33" s="73"/>
      <c r="L33" s="59">
        <f t="shared" si="2"/>
        <v>28496</v>
      </c>
      <c r="M33" s="60"/>
      <c r="N33" s="87">
        <f t="shared" si="3"/>
        <v>29874</v>
      </c>
      <c r="O33" s="78"/>
    </row>
    <row r="34" spans="2:15" s="2" customFormat="1" ht="18.75" customHeight="1" thickBot="1">
      <c r="B34" s="28">
        <v>21</v>
      </c>
      <c r="C34" s="37">
        <v>280000</v>
      </c>
      <c r="D34" s="42"/>
      <c r="E34" s="40">
        <v>270000</v>
      </c>
      <c r="F34" s="43" t="s">
        <v>3</v>
      </c>
      <c r="G34" s="41"/>
      <c r="H34" s="44">
        <f t="shared" si="0"/>
        <v>26460</v>
      </c>
      <c r="I34" s="45"/>
      <c r="J34" s="85">
        <f t="shared" si="1"/>
        <v>27832</v>
      </c>
      <c r="K34" s="75"/>
      <c r="L34" s="50">
        <f t="shared" si="2"/>
        <v>30688</v>
      </c>
      <c r="M34" s="51"/>
      <c r="N34" s="89">
        <f t="shared" si="3"/>
        <v>32172</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0.0994</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0.059300000000000005</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29</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0.0944</v>
      </c>
      <c r="I11" s="155"/>
      <c r="J11" s="159">
        <v>0.0993</v>
      </c>
      <c r="K11" s="160"/>
      <c r="L11" s="154">
        <f>H11+0.0151</f>
        <v>0.1095</v>
      </c>
      <c r="M11" s="155"/>
      <c r="N11" s="159">
        <f>J11+0.0155</f>
        <v>0.1148</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5475</v>
      </c>
      <c r="I14" s="27"/>
      <c r="J14" s="82">
        <f>ROUNDDOWN(C14*$J$11,0)</f>
        <v>5759</v>
      </c>
      <c r="K14" s="72"/>
      <c r="L14" s="46">
        <f>ROUNDDOWN(C14*$L$11,0)</f>
        <v>6351</v>
      </c>
      <c r="M14" s="47"/>
      <c r="N14" s="86">
        <f>ROUNDDOWN(C14*$N$11,0)</f>
        <v>6658</v>
      </c>
      <c r="O14" s="77"/>
    </row>
    <row r="15" spans="2:15" s="2" customFormat="1" ht="18.75" customHeight="1">
      <c r="B15" s="52">
        <v>2</v>
      </c>
      <c r="C15" s="53">
        <v>68000</v>
      </c>
      <c r="D15" s="54"/>
      <c r="E15" s="55">
        <v>63000</v>
      </c>
      <c r="F15" s="56" t="s">
        <v>3</v>
      </c>
      <c r="G15" s="55">
        <v>73000</v>
      </c>
      <c r="H15" s="57">
        <f aca="true" t="shared" si="0" ref="H15:H34">ROUNDDOWN(C15*$H$11,0)</f>
        <v>6419</v>
      </c>
      <c r="I15" s="58"/>
      <c r="J15" s="83">
        <f aca="true" t="shared" si="1" ref="J15:J34">ROUNDDOWN(C15*$J$11,0)</f>
        <v>6752</v>
      </c>
      <c r="K15" s="73"/>
      <c r="L15" s="59">
        <f aca="true" t="shared" si="2" ref="L15:L34">ROUNDDOWN(C15*$L$11,0)</f>
        <v>7446</v>
      </c>
      <c r="M15" s="60"/>
      <c r="N15" s="87">
        <f aca="true" t="shared" si="3" ref="N15:N34">ROUNDDOWN(C15*$N$11,0)</f>
        <v>7806</v>
      </c>
      <c r="O15" s="78"/>
    </row>
    <row r="16" spans="2:15" s="2" customFormat="1" ht="18.75" customHeight="1">
      <c r="B16" s="28">
        <v>3</v>
      </c>
      <c r="C16" s="29">
        <v>78000</v>
      </c>
      <c r="D16" s="30"/>
      <c r="E16" s="31">
        <v>73000</v>
      </c>
      <c r="F16" s="32" t="s">
        <v>3</v>
      </c>
      <c r="G16" s="31">
        <v>83000</v>
      </c>
      <c r="H16" s="33">
        <f t="shared" si="0"/>
        <v>7363</v>
      </c>
      <c r="I16" s="34"/>
      <c r="J16" s="84">
        <f t="shared" si="1"/>
        <v>7745</v>
      </c>
      <c r="K16" s="74"/>
      <c r="L16" s="48">
        <f t="shared" si="2"/>
        <v>8541</v>
      </c>
      <c r="M16" s="49"/>
      <c r="N16" s="88">
        <f t="shared" si="3"/>
        <v>8954</v>
      </c>
      <c r="O16" s="79"/>
    </row>
    <row r="17" spans="2:15" s="2" customFormat="1" ht="18.75" customHeight="1">
      <c r="B17" s="52">
        <v>4</v>
      </c>
      <c r="C17" s="53">
        <v>88000</v>
      </c>
      <c r="D17" s="54"/>
      <c r="E17" s="55">
        <v>83000</v>
      </c>
      <c r="F17" s="56" t="s">
        <v>3</v>
      </c>
      <c r="G17" s="55">
        <v>93000</v>
      </c>
      <c r="H17" s="57">
        <f t="shared" si="0"/>
        <v>8307</v>
      </c>
      <c r="I17" s="58"/>
      <c r="J17" s="83">
        <f t="shared" si="1"/>
        <v>8738</v>
      </c>
      <c r="K17" s="73"/>
      <c r="L17" s="59">
        <f t="shared" si="2"/>
        <v>9636</v>
      </c>
      <c r="M17" s="60"/>
      <c r="N17" s="87">
        <f t="shared" si="3"/>
        <v>10102</v>
      </c>
      <c r="O17" s="78"/>
    </row>
    <row r="18" spans="2:15" s="2" customFormat="1" ht="18.75" customHeight="1">
      <c r="B18" s="28">
        <v>5</v>
      </c>
      <c r="C18" s="29">
        <v>98000</v>
      </c>
      <c r="D18" s="30"/>
      <c r="E18" s="35">
        <v>93000</v>
      </c>
      <c r="F18" s="32" t="s">
        <v>3</v>
      </c>
      <c r="G18" s="36">
        <v>101000</v>
      </c>
      <c r="H18" s="33">
        <f t="shared" si="0"/>
        <v>9251</v>
      </c>
      <c r="I18" s="34"/>
      <c r="J18" s="84">
        <f t="shared" si="1"/>
        <v>9731</v>
      </c>
      <c r="K18" s="74"/>
      <c r="L18" s="48">
        <f t="shared" si="2"/>
        <v>10731</v>
      </c>
      <c r="M18" s="49"/>
      <c r="N18" s="88">
        <f t="shared" si="3"/>
        <v>11250</v>
      </c>
      <c r="O18" s="79"/>
    </row>
    <row r="19" spans="2:15" s="2" customFormat="1" ht="18.75" customHeight="1">
      <c r="B19" s="52">
        <v>6</v>
      </c>
      <c r="C19" s="53">
        <v>104000</v>
      </c>
      <c r="D19" s="54"/>
      <c r="E19" s="61">
        <v>101000</v>
      </c>
      <c r="F19" s="56" t="s">
        <v>3</v>
      </c>
      <c r="G19" s="62">
        <v>107000</v>
      </c>
      <c r="H19" s="57">
        <f t="shared" si="0"/>
        <v>9817</v>
      </c>
      <c r="I19" s="58"/>
      <c r="J19" s="83">
        <f t="shared" si="1"/>
        <v>10327</v>
      </c>
      <c r="K19" s="73"/>
      <c r="L19" s="59">
        <f t="shared" si="2"/>
        <v>11388</v>
      </c>
      <c r="M19" s="60"/>
      <c r="N19" s="87">
        <f t="shared" si="3"/>
        <v>11939</v>
      </c>
      <c r="O19" s="78"/>
    </row>
    <row r="20" spans="2:15" s="2" customFormat="1" ht="18.75" customHeight="1">
      <c r="B20" s="28">
        <v>7</v>
      </c>
      <c r="C20" s="29">
        <v>110000</v>
      </c>
      <c r="D20" s="30"/>
      <c r="E20" s="35">
        <v>107000</v>
      </c>
      <c r="F20" s="32" t="s">
        <v>3</v>
      </c>
      <c r="G20" s="36">
        <v>114000</v>
      </c>
      <c r="H20" s="33">
        <f t="shared" si="0"/>
        <v>10384</v>
      </c>
      <c r="I20" s="34"/>
      <c r="J20" s="84">
        <f t="shared" si="1"/>
        <v>10923</v>
      </c>
      <c r="K20" s="74"/>
      <c r="L20" s="48">
        <f t="shared" si="2"/>
        <v>12045</v>
      </c>
      <c r="M20" s="49"/>
      <c r="N20" s="88">
        <f t="shared" si="3"/>
        <v>12628</v>
      </c>
      <c r="O20" s="79"/>
    </row>
    <row r="21" spans="2:15" s="2" customFormat="1" ht="18.75" customHeight="1">
      <c r="B21" s="52">
        <v>8</v>
      </c>
      <c r="C21" s="53">
        <v>118000</v>
      </c>
      <c r="D21" s="54"/>
      <c r="E21" s="61">
        <v>114000</v>
      </c>
      <c r="F21" s="56" t="s">
        <v>3</v>
      </c>
      <c r="G21" s="62">
        <v>122000</v>
      </c>
      <c r="H21" s="57">
        <f t="shared" si="0"/>
        <v>11139</v>
      </c>
      <c r="I21" s="58"/>
      <c r="J21" s="83">
        <f t="shared" si="1"/>
        <v>11717</v>
      </c>
      <c r="K21" s="73"/>
      <c r="L21" s="59">
        <f t="shared" si="2"/>
        <v>12921</v>
      </c>
      <c r="M21" s="60"/>
      <c r="N21" s="87">
        <f t="shared" si="3"/>
        <v>13546</v>
      </c>
      <c r="O21" s="78"/>
    </row>
    <row r="22" spans="2:15" s="2" customFormat="1" ht="18.75" customHeight="1">
      <c r="B22" s="28">
        <v>9</v>
      </c>
      <c r="C22" s="29">
        <v>126000</v>
      </c>
      <c r="D22" s="30"/>
      <c r="E22" s="35">
        <v>122000</v>
      </c>
      <c r="F22" s="32" t="s">
        <v>3</v>
      </c>
      <c r="G22" s="36">
        <v>130000</v>
      </c>
      <c r="H22" s="33">
        <f t="shared" si="0"/>
        <v>11894</v>
      </c>
      <c r="I22" s="34"/>
      <c r="J22" s="84">
        <f t="shared" si="1"/>
        <v>12511</v>
      </c>
      <c r="K22" s="74"/>
      <c r="L22" s="48">
        <f t="shared" si="2"/>
        <v>13797</v>
      </c>
      <c r="M22" s="49"/>
      <c r="N22" s="88">
        <f t="shared" si="3"/>
        <v>14464</v>
      </c>
      <c r="O22" s="79"/>
    </row>
    <row r="23" spans="2:15" s="2" customFormat="1" ht="18.75" customHeight="1">
      <c r="B23" s="52">
        <v>10</v>
      </c>
      <c r="C23" s="63">
        <v>134000</v>
      </c>
      <c r="D23" s="64"/>
      <c r="E23" s="66">
        <v>130000</v>
      </c>
      <c r="F23" s="65" t="s">
        <v>3</v>
      </c>
      <c r="G23" s="67">
        <v>138000</v>
      </c>
      <c r="H23" s="57">
        <f t="shared" si="0"/>
        <v>12649</v>
      </c>
      <c r="I23" s="58"/>
      <c r="J23" s="83">
        <f t="shared" si="1"/>
        <v>13306</v>
      </c>
      <c r="K23" s="73"/>
      <c r="L23" s="59">
        <f t="shared" si="2"/>
        <v>14673</v>
      </c>
      <c r="M23" s="60"/>
      <c r="N23" s="87">
        <f t="shared" si="3"/>
        <v>15383</v>
      </c>
      <c r="O23" s="78"/>
    </row>
    <row r="24" spans="2:15" s="2" customFormat="1" ht="18.75" customHeight="1">
      <c r="B24" s="28">
        <v>11</v>
      </c>
      <c r="C24" s="37">
        <v>142000</v>
      </c>
      <c r="D24" s="38"/>
      <c r="E24" s="40">
        <v>138000</v>
      </c>
      <c r="F24" s="39" t="s">
        <v>3</v>
      </c>
      <c r="G24" s="41">
        <v>146000</v>
      </c>
      <c r="H24" s="33">
        <f t="shared" si="0"/>
        <v>13404</v>
      </c>
      <c r="I24" s="34"/>
      <c r="J24" s="84">
        <f t="shared" si="1"/>
        <v>14100</v>
      </c>
      <c r="K24" s="74"/>
      <c r="L24" s="48">
        <f t="shared" si="2"/>
        <v>15549</v>
      </c>
      <c r="M24" s="49"/>
      <c r="N24" s="88">
        <f t="shared" si="3"/>
        <v>16301</v>
      </c>
      <c r="O24" s="79"/>
    </row>
    <row r="25" spans="2:15" s="2" customFormat="1" ht="18.75" customHeight="1">
      <c r="B25" s="52">
        <v>12</v>
      </c>
      <c r="C25" s="63">
        <v>150000</v>
      </c>
      <c r="D25" s="68"/>
      <c r="E25" s="70">
        <v>146000</v>
      </c>
      <c r="F25" s="69" t="s">
        <v>3</v>
      </c>
      <c r="G25" s="67">
        <v>155000</v>
      </c>
      <c r="H25" s="57">
        <f t="shared" si="0"/>
        <v>14160</v>
      </c>
      <c r="I25" s="58"/>
      <c r="J25" s="83">
        <f t="shared" si="1"/>
        <v>14895</v>
      </c>
      <c r="K25" s="73"/>
      <c r="L25" s="59">
        <f t="shared" si="2"/>
        <v>16425</v>
      </c>
      <c r="M25" s="60"/>
      <c r="N25" s="87">
        <f t="shared" si="3"/>
        <v>17220</v>
      </c>
      <c r="O25" s="78"/>
    </row>
    <row r="26" spans="2:15" s="2" customFormat="1" ht="18.75" customHeight="1">
      <c r="B26" s="28">
        <v>13</v>
      </c>
      <c r="C26" s="37">
        <v>160000</v>
      </c>
      <c r="D26" s="38"/>
      <c r="E26" s="40">
        <v>155000</v>
      </c>
      <c r="F26" s="39" t="s">
        <v>3</v>
      </c>
      <c r="G26" s="41">
        <v>165000</v>
      </c>
      <c r="H26" s="33">
        <f t="shared" si="0"/>
        <v>15104</v>
      </c>
      <c r="I26" s="34"/>
      <c r="J26" s="84">
        <f t="shared" si="1"/>
        <v>15888</v>
      </c>
      <c r="K26" s="74"/>
      <c r="L26" s="48">
        <f t="shared" si="2"/>
        <v>17520</v>
      </c>
      <c r="M26" s="49"/>
      <c r="N26" s="88">
        <f t="shared" si="3"/>
        <v>18368</v>
      </c>
      <c r="O26" s="79"/>
    </row>
    <row r="27" spans="2:15" s="2" customFormat="1" ht="18.75" customHeight="1">
      <c r="B27" s="52">
        <v>14</v>
      </c>
      <c r="C27" s="63">
        <v>170000</v>
      </c>
      <c r="D27" s="68"/>
      <c r="E27" s="70">
        <v>165000</v>
      </c>
      <c r="F27" s="69" t="s">
        <v>3</v>
      </c>
      <c r="G27" s="67">
        <v>175000</v>
      </c>
      <c r="H27" s="57">
        <f t="shared" si="0"/>
        <v>16048</v>
      </c>
      <c r="I27" s="58"/>
      <c r="J27" s="83">
        <f t="shared" si="1"/>
        <v>16881</v>
      </c>
      <c r="K27" s="73"/>
      <c r="L27" s="59">
        <f t="shared" si="2"/>
        <v>18615</v>
      </c>
      <c r="M27" s="60"/>
      <c r="N27" s="87">
        <f t="shared" si="3"/>
        <v>19516</v>
      </c>
      <c r="O27" s="78"/>
    </row>
    <row r="28" spans="2:15" s="2" customFormat="1" ht="18.75" customHeight="1">
      <c r="B28" s="28">
        <v>15</v>
      </c>
      <c r="C28" s="37">
        <v>180000</v>
      </c>
      <c r="D28" s="38"/>
      <c r="E28" s="40">
        <v>175000</v>
      </c>
      <c r="F28" s="39" t="s">
        <v>3</v>
      </c>
      <c r="G28" s="41">
        <v>185000</v>
      </c>
      <c r="H28" s="33">
        <f t="shared" si="0"/>
        <v>16992</v>
      </c>
      <c r="I28" s="34"/>
      <c r="J28" s="84">
        <f t="shared" si="1"/>
        <v>17874</v>
      </c>
      <c r="K28" s="74"/>
      <c r="L28" s="48">
        <f t="shared" si="2"/>
        <v>19710</v>
      </c>
      <c r="M28" s="49"/>
      <c r="N28" s="88">
        <f t="shared" si="3"/>
        <v>20664</v>
      </c>
      <c r="O28" s="79"/>
    </row>
    <row r="29" spans="2:15" s="2" customFormat="1" ht="18.75" customHeight="1">
      <c r="B29" s="52">
        <v>16</v>
      </c>
      <c r="C29" s="63">
        <v>190000</v>
      </c>
      <c r="D29" s="68"/>
      <c r="E29" s="70">
        <v>185000</v>
      </c>
      <c r="F29" s="69" t="s">
        <v>3</v>
      </c>
      <c r="G29" s="67">
        <v>195000</v>
      </c>
      <c r="H29" s="57">
        <f t="shared" si="0"/>
        <v>17936</v>
      </c>
      <c r="I29" s="58"/>
      <c r="J29" s="83">
        <f t="shared" si="1"/>
        <v>18867</v>
      </c>
      <c r="K29" s="73"/>
      <c r="L29" s="59">
        <f t="shared" si="2"/>
        <v>20805</v>
      </c>
      <c r="M29" s="60"/>
      <c r="N29" s="87">
        <f t="shared" si="3"/>
        <v>21812</v>
      </c>
      <c r="O29" s="78"/>
    </row>
    <row r="30" spans="2:15" s="2" customFormat="1" ht="18.75" customHeight="1">
      <c r="B30" s="28">
        <v>17</v>
      </c>
      <c r="C30" s="37">
        <v>200000</v>
      </c>
      <c r="D30" s="38"/>
      <c r="E30" s="40">
        <v>195000</v>
      </c>
      <c r="F30" s="39" t="s">
        <v>3</v>
      </c>
      <c r="G30" s="41">
        <v>210000</v>
      </c>
      <c r="H30" s="33">
        <f t="shared" si="0"/>
        <v>18880</v>
      </c>
      <c r="I30" s="34"/>
      <c r="J30" s="84">
        <f t="shared" si="1"/>
        <v>19860</v>
      </c>
      <c r="K30" s="74"/>
      <c r="L30" s="48">
        <f t="shared" si="2"/>
        <v>21900</v>
      </c>
      <c r="M30" s="49"/>
      <c r="N30" s="88">
        <f t="shared" si="3"/>
        <v>22960</v>
      </c>
      <c r="O30" s="79"/>
    </row>
    <row r="31" spans="2:15" s="2" customFormat="1" ht="18.75" customHeight="1">
      <c r="B31" s="52">
        <v>18</v>
      </c>
      <c r="C31" s="63">
        <v>220000</v>
      </c>
      <c r="D31" s="68"/>
      <c r="E31" s="70">
        <v>210000</v>
      </c>
      <c r="F31" s="69" t="s">
        <v>3</v>
      </c>
      <c r="G31" s="67">
        <v>230000</v>
      </c>
      <c r="H31" s="57">
        <f t="shared" si="0"/>
        <v>20768</v>
      </c>
      <c r="I31" s="58"/>
      <c r="J31" s="83">
        <f t="shared" si="1"/>
        <v>21846</v>
      </c>
      <c r="K31" s="73"/>
      <c r="L31" s="59">
        <f t="shared" si="2"/>
        <v>24090</v>
      </c>
      <c r="M31" s="60"/>
      <c r="N31" s="87">
        <f t="shared" si="3"/>
        <v>25256</v>
      </c>
      <c r="O31" s="78"/>
    </row>
    <row r="32" spans="2:15" s="2" customFormat="1" ht="18.75" customHeight="1">
      <c r="B32" s="28">
        <v>19</v>
      </c>
      <c r="C32" s="37">
        <v>240000</v>
      </c>
      <c r="D32" s="38"/>
      <c r="E32" s="40">
        <v>230000</v>
      </c>
      <c r="F32" s="39" t="s">
        <v>3</v>
      </c>
      <c r="G32" s="41">
        <v>250000</v>
      </c>
      <c r="H32" s="33">
        <f t="shared" si="0"/>
        <v>22656</v>
      </c>
      <c r="I32" s="34"/>
      <c r="J32" s="84">
        <f t="shared" si="1"/>
        <v>23832</v>
      </c>
      <c r="K32" s="74"/>
      <c r="L32" s="48">
        <f t="shared" si="2"/>
        <v>26280</v>
      </c>
      <c r="M32" s="49"/>
      <c r="N32" s="88">
        <f t="shared" si="3"/>
        <v>27552</v>
      </c>
      <c r="O32" s="79"/>
    </row>
    <row r="33" spans="2:15" s="2" customFormat="1" ht="18.75" customHeight="1">
      <c r="B33" s="52">
        <v>20</v>
      </c>
      <c r="C33" s="63">
        <v>260000</v>
      </c>
      <c r="D33" s="68"/>
      <c r="E33" s="70">
        <v>250000</v>
      </c>
      <c r="F33" s="69" t="s">
        <v>3</v>
      </c>
      <c r="G33" s="67">
        <v>270000</v>
      </c>
      <c r="H33" s="57">
        <f t="shared" si="0"/>
        <v>24544</v>
      </c>
      <c r="I33" s="58"/>
      <c r="J33" s="83">
        <f t="shared" si="1"/>
        <v>25818</v>
      </c>
      <c r="K33" s="73"/>
      <c r="L33" s="59">
        <f t="shared" si="2"/>
        <v>28470</v>
      </c>
      <c r="M33" s="60"/>
      <c r="N33" s="87">
        <f t="shared" si="3"/>
        <v>29848</v>
      </c>
      <c r="O33" s="78"/>
    </row>
    <row r="34" spans="2:15" s="2" customFormat="1" ht="18.75" customHeight="1" thickBot="1">
      <c r="B34" s="28">
        <v>21</v>
      </c>
      <c r="C34" s="37">
        <v>280000</v>
      </c>
      <c r="D34" s="42"/>
      <c r="E34" s="40">
        <v>270000</v>
      </c>
      <c r="F34" s="43" t="s">
        <v>3</v>
      </c>
      <c r="G34" s="41"/>
      <c r="H34" s="44">
        <f t="shared" si="0"/>
        <v>26432</v>
      </c>
      <c r="I34" s="45"/>
      <c r="J34" s="85">
        <f t="shared" si="1"/>
        <v>27804</v>
      </c>
      <c r="K34" s="75"/>
      <c r="L34" s="50">
        <f t="shared" si="2"/>
        <v>30660</v>
      </c>
      <c r="M34" s="51"/>
      <c r="N34" s="89">
        <f t="shared" si="3"/>
        <v>32144</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0.0993</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0.0592</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30</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0.0948</v>
      </c>
      <c r="I11" s="155"/>
      <c r="J11" s="159">
        <v>0.0997</v>
      </c>
      <c r="K11" s="160"/>
      <c r="L11" s="154">
        <f>H11+0.0151</f>
        <v>0.1099</v>
      </c>
      <c r="M11" s="155"/>
      <c r="N11" s="159">
        <f>J11+0.0155</f>
        <v>0.1152</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5498</v>
      </c>
      <c r="I14" s="27"/>
      <c r="J14" s="82">
        <f>ROUNDDOWN(C14*$J$11,0)</f>
        <v>5782</v>
      </c>
      <c r="K14" s="72"/>
      <c r="L14" s="46">
        <f>ROUNDDOWN(C14*$L$11,0)</f>
        <v>6374</v>
      </c>
      <c r="M14" s="47"/>
      <c r="N14" s="86">
        <f>ROUNDDOWN(C14*$N$11,0)</f>
        <v>6681</v>
      </c>
      <c r="O14" s="77"/>
    </row>
    <row r="15" spans="2:15" s="2" customFormat="1" ht="18.75" customHeight="1">
      <c r="B15" s="52">
        <v>2</v>
      </c>
      <c r="C15" s="53">
        <v>68000</v>
      </c>
      <c r="D15" s="54"/>
      <c r="E15" s="55">
        <v>63000</v>
      </c>
      <c r="F15" s="56" t="s">
        <v>3</v>
      </c>
      <c r="G15" s="55">
        <v>73000</v>
      </c>
      <c r="H15" s="57">
        <f aca="true" t="shared" si="0" ref="H15:H34">ROUNDDOWN(C15*$H$11,0)</f>
        <v>6446</v>
      </c>
      <c r="I15" s="58"/>
      <c r="J15" s="83">
        <f aca="true" t="shared" si="1" ref="J15:J34">ROUNDDOWN(C15*$J$11,0)</f>
        <v>6779</v>
      </c>
      <c r="K15" s="73"/>
      <c r="L15" s="59">
        <f aca="true" t="shared" si="2" ref="L15:L34">ROUNDDOWN(C15*$L$11,0)</f>
        <v>7473</v>
      </c>
      <c r="M15" s="60"/>
      <c r="N15" s="87">
        <f aca="true" t="shared" si="3" ref="N15:N34">ROUNDDOWN(C15*$N$11,0)</f>
        <v>7833</v>
      </c>
      <c r="O15" s="78"/>
    </row>
    <row r="16" spans="2:15" s="2" customFormat="1" ht="18.75" customHeight="1">
      <c r="B16" s="28">
        <v>3</v>
      </c>
      <c r="C16" s="29">
        <v>78000</v>
      </c>
      <c r="D16" s="30"/>
      <c r="E16" s="31">
        <v>73000</v>
      </c>
      <c r="F16" s="32" t="s">
        <v>3</v>
      </c>
      <c r="G16" s="31">
        <v>83000</v>
      </c>
      <c r="H16" s="33">
        <f t="shared" si="0"/>
        <v>7394</v>
      </c>
      <c r="I16" s="34"/>
      <c r="J16" s="84">
        <f t="shared" si="1"/>
        <v>7776</v>
      </c>
      <c r="K16" s="74"/>
      <c r="L16" s="48">
        <f t="shared" si="2"/>
        <v>8572</v>
      </c>
      <c r="M16" s="49"/>
      <c r="N16" s="88">
        <f t="shared" si="3"/>
        <v>8985</v>
      </c>
      <c r="O16" s="79"/>
    </row>
    <row r="17" spans="2:15" s="2" customFormat="1" ht="18.75" customHeight="1">
      <c r="B17" s="52">
        <v>4</v>
      </c>
      <c r="C17" s="53">
        <v>88000</v>
      </c>
      <c r="D17" s="54"/>
      <c r="E17" s="55">
        <v>83000</v>
      </c>
      <c r="F17" s="56" t="s">
        <v>3</v>
      </c>
      <c r="G17" s="55">
        <v>93000</v>
      </c>
      <c r="H17" s="57">
        <f t="shared" si="0"/>
        <v>8342</v>
      </c>
      <c r="I17" s="58"/>
      <c r="J17" s="83">
        <f t="shared" si="1"/>
        <v>8773</v>
      </c>
      <c r="K17" s="73"/>
      <c r="L17" s="59">
        <f t="shared" si="2"/>
        <v>9671</v>
      </c>
      <c r="M17" s="60"/>
      <c r="N17" s="87">
        <f t="shared" si="3"/>
        <v>10137</v>
      </c>
      <c r="O17" s="78"/>
    </row>
    <row r="18" spans="2:15" s="2" customFormat="1" ht="18.75" customHeight="1">
      <c r="B18" s="28">
        <v>5</v>
      </c>
      <c r="C18" s="29">
        <v>98000</v>
      </c>
      <c r="D18" s="30"/>
      <c r="E18" s="35">
        <v>93000</v>
      </c>
      <c r="F18" s="32" t="s">
        <v>3</v>
      </c>
      <c r="G18" s="36">
        <v>101000</v>
      </c>
      <c r="H18" s="33">
        <f t="shared" si="0"/>
        <v>9290</v>
      </c>
      <c r="I18" s="34"/>
      <c r="J18" s="84">
        <f t="shared" si="1"/>
        <v>9770</v>
      </c>
      <c r="K18" s="74"/>
      <c r="L18" s="48">
        <f t="shared" si="2"/>
        <v>10770</v>
      </c>
      <c r="M18" s="49"/>
      <c r="N18" s="88">
        <f t="shared" si="3"/>
        <v>11289</v>
      </c>
      <c r="O18" s="79"/>
    </row>
    <row r="19" spans="2:15" s="2" customFormat="1" ht="18.75" customHeight="1">
      <c r="B19" s="52">
        <v>6</v>
      </c>
      <c r="C19" s="53">
        <v>104000</v>
      </c>
      <c r="D19" s="54"/>
      <c r="E19" s="61">
        <v>101000</v>
      </c>
      <c r="F19" s="56" t="s">
        <v>3</v>
      </c>
      <c r="G19" s="62">
        <v>107000</v>
      </c>
      <c r="H19" s="57">
        <f t="shared" si="0"/>
        <v>9859</v>
      </c>
      <c r="I19" s="58"/>
      <c r="J19" s="83">
        <f t="shared" si="1"/>
        <v>10368</v>
      </c>
      <c r="K19" s="73"/>
      <c r="L19" s="59">
        <f t="shared" si="2"/>
        <v>11429</v>
      </c>
      <c r="M19" s="60"/>
      <c r="N19" s="87">
        <f t="shared" si="3"/>
        <v>11980</v>
      </c>
      <c r="O19" s="78"/>
    </row>
    <row r="20" spans="2:15" s="2" customFormat="1" ht="18.75" customHeight="1">
      <c r="B20" s="28">
        <v>7</v>
      </c>
      <c r="C20" s="29">
        <v>110000</v>
      </c>
      <c r="D20" s="30"/>
      <c r="E20" s="35">
        <v>107000</v>
      </c>
      <c r="F20" s="32" t="s">
        <v>3</v>
      </c>
      <c r="G20" s="36">
        <v>114000</v>
      </c>
      <c r="H20" s="33">
        <f t="shared" si="0"/>
        <v>10428</v>
      </c>
      <c r="I20" s="34"/>
      <c r="J20" s="84">
        <f t="shared" si="1"/>
        <v>10967</v>
      </c>
      <c r="K20" s="74"/>
      <c r="L20" s="48">
        <f t="shared" si="2"/>
        <v>12089</v>
      </c>
      <c r="M20" s="49"/>
      <c r="N20" s="88">
        <f t="shared" si="3"/>
        <v>12672</v>
      </c>
      <c r="O20" s="79"/>
    </row>
    <row r="21" spans="2:15" s="2" customFormat="1" ht="18.75" customHeight="1">
      <c r="B21" s="52">
        <v>8</v>
      </c>
      <c r="C21" s="53">
        <v>118000</v>
      </c>
      <c r="D21" s="54"/>
      <c r="E21" s="61">
        <v>114000</v>
      </c>
      <c r="F21" s="56" t="s">
        <v>3</v>
      </c>
      <c r="G21" s="62">
        <v>122000</v>
      </c>
      <c r="H21" s="57">
        <f t="shared" si="0"/>
        <v>11186</v>
      </c>
      <c r="I21" s="58"/>
      <c r="J21" s="83">
        <f t="shared" si="1"/>
        <v>11764</v>
      </c>
      <c r="K21" s="73"/>
      <c r="L21" s="59">
        <f t="shared" si="2"/>
        <v>12968</v>
      </c>
      <c r="M21" s="60"/>
      <c r="N21" s="87">
        <f t="shared" si="3"/>
        <v>13593</v>
      </c>
      <c r="O21" s="78"/>
    </row>
    <row r="22" spans="2:15" s="2" customFormat="1" ht="18.75" customHeight="1">
      <c r="B22" s="28">
        <v>9</v>
      </c>
      <c r="C22" s="29">
        <v>126000</v>
      </c>
      <c r="D22" s="30"/>
      <c r="E22" s="35">
        <v>122000</v>
      </c>
      <c r="F22" s="32" t="s">
        <v>3</v>
      </c>
      <c r="G22" s="36">
        <v>130000</v>
      </c>
      <c r="H22" s="33">
        <f t="shared" si="0"/>
        <v>11944</v>
      </c>
      <c r="I22" s="34"/>
      <c r="J22" s="84">
        <f t="shared" si="1"/>
        <v>12562</v>
      </c>
      <c r="K22" s="74"/>
      <c r="L22" s="48">
        <f t="shared" si="2"/>
        <v>13847</v>
      </c>
      <c r="M22" s="49"/>
      <c r="N22" s="88">
        <f t="shared" si="3"/>
        <v>14515</v>
      </c>
      <c r="O22" s="79"/>
    </row>
    <row r="23" spans="2:15" s="2" customFormat="1" ht="18.75" customHeight="1">
      <c r="B23" s="52">
        <v>10</v>
      </c>
      <c r="C23" s="63">
        <v>134000</v>
      </c>
      <c r="D23" s="64"/>
      <c r="E23" s="66">
        <v>130000</v>
      </c>
      <c r="F23" s="65" t="s">
        <v>3</v>
      </c>
      <c r="G23" s="67">
        <v>138000</v>
      </c>
      <c r="H23" s="57">
        <f t="shared" si="0"/>
        <v>12703</v>
      </c>
      <c r="I23" s="58"/>
      <c r="J23" s="83">
        <f t="shared" si="1"/>
        <v>13359</v>
      </c>
      <c r="K23" s="73"/>
      <c r="L23" s="59">
        <f t="shared" si="2"/>
        <v>14726</v>
      </c>
      <c r="M23" s="60"/>
      <c r="N23" s="87">
        <f t="shared" si="3"/>
        <v>15436</v>
      </c>
      <c r="O23" s="78"/>
    </row>
    <row r="24" spans="2:15" s="2" customFormat="1" ht="18.75" customHeight="1">
      <c r="B24" s="28">
        <v>11</v>
      </c>
      <c r="C24" s="37">
        <v>142000</v>
      </c>
      <c r="D24" s="38"/>
      <c r="E24" s="40">
        <v>138000</v>
      </c>
      <c r="F24" s="39" t="s">
        <v>3</v>
      </c>
      <c r="G24" s="41">
        <v>146000</v>
      </c>
      <c r="H24" s="33">
        <f t="shared" si="0"/>
        <v>13461</v>
      </c>
      <c r="I24" s="34"/>
      <c r="J24" s="84">
        <f t="shared" si="1"/>
        <v>14157</v>
      </c>
      <c r="K24" s="74"/>
      <c r="L24" s="48">
        <f t="shared" si="2"/>
        <v>15605</v>
      </c>
      <c r="M24" s="49"/>
      <c r="N24" s="88">
        <f t="shared" si="3"/>
        <v>16358</v>
      </c>
      <c r="O24" s="79"/>
    </row>
    <row r="25" spans="2:15" s="2" customFormat="1" ht="18.75" customHeight="1">
      <c r="B25" s="52">
        <v>12</v>
      </c>
      <c r="C25" s="63">
        <v>150000</v>
      </c>
      <c r="D25" s="68"/>
      <c r="E25" s="70">
        <v>146000</v>
      </c>
      <c r="F25" s="69" t="s">
        <v>3</v>
      </c>
      <c r="G25" s="67">
        <v>155000</v>
      </c>
      <c r="H25" s="57">
        <f t="shared" si="0"/>
        <v>14220</v>
      </c>
      <c r="I25" s="58"/>
      <c r="J25" s="83">
        <f t="shared" si="1"/>
        <v>14955</v>
      </c>
      <c r="K25" s="73"/>
      <c r="L25" s="59">
        <f t="shared" si="2"/>
        <v>16485</v>
      </c>
      <c r="M25" s="60"/>
      <c r="N25" s="87">
        <f t="shared" si="3"/>
        <v>17280</v>
      </c>
      <c r="O25" s="78"/>
    </row>
    <row r="26" spans="2:15" s="2" customFormat="1" ht="18.75" customHeight="1">
      <c r="B26" s="28">
        <v>13</v>
      </c>
      <c r="C26" s="37">
        <v>160000</v>
      </c>
      <c r="D26" s="38"/>
      <c r="E26" s="40">
        <v>155000</v>
      </c>
      <c r="F26" s="39" t="s">
        <v>3</v>
      </c>
      <c r="G26" s="41">
        <v>165000</v>
      </c>
      <c r="H26" s="33">
        <f t="shared" si="0"/>
        <v>15168</v>
      </c>
      <c r="I26" s="34"/>
      <c r="J26" s="84">
        <f t="shared" si="1"/>
        <v>15952</v>
      </c>
      <c r="K26" s="74"/>
      <c r="L26" s="48">
        <f t="shared" si="2"/>
        <v>17584</v>
      </c>
      <c r="M26" s="49"/>
      <c r="N26" s="88">
        <f t="shared" si="3"/>
        <v>18432</v>
      </c>
      <c r="O26" s="79"/>
    </row>
    <row r="27" spans="2:15" s="2" customFormat="1" ht="18.75" customHeight="1">
      <c r="B27" s="52">
        <v>14</v>
      </c>
      <c r="C27" s="63">
        <v>170000</v>
      </c>
      <c r="D27" s="68"/>
      <c r="E27" s="70">
        <v>165000</v>
      </c>
      <c r="F27" s="69" t="s">
        <v>3</v>
      </c>
      <c r="G27" s="67">
        <v>175000</v>
      </c>
      <c r="H27" s="57">
        <f t="shared" si="0"/>
        <v>16116</v>
      </c>
      <c r="I27" s="58"/>
      <c r="J27" s="83">
        <f t="shared" si="1"/>
        <v>16949</v>
      </c>
      <c r="K27" s="73"/>
      <c r="L27" s="59">
        <f t="shared" si="2"/>
        <v>18683</v>
      </c>
      <c r="M27" s="60"/>
      <c r="N27" s="87">
        <f t="shared" si="3"/>
        <v>19584</v>
      </c>
      <c r="O27" s="78"/>
    </row>
    <row r="28" spans="2:15" s="2" customFormat="1" ht="18.75" customHeight="1">
      <c r="B28" s="28">
        <v>15</v>
      </c>
      <c r="C28" s="37">
        <v>180000</v>
      </c>
      <c r="D28" s="38"/>
      <c r="E28" s="40">
        <v>175000</v>
      </c>
      <c r="F28" s="39" t="s">
        <v>3</v>
      </c>
      <c r="G28" s="41">
        <v>185000</v>
      </c>
      <c r="H28" s="33">
        <f t="shared" si="0"/>
        <v>17064</v>
      </c>
      <c r="I28" s="34"/>
      <c r="J28" s="84">
        <f t="shared" si="1"/>
        <v>17946</v>
      </c>
      <c r="K28" s="74"/>
      <c r="L28" s="48">
        <f t="shared" si="2"/>
        <v>19782</v>
      </c>
      <c r="M28" s="49"/>
      <c r="N28" s="88">
        <f t="shared" si="3"/>
        <v>20736</v>
      </c>
      <c r="O28" s="79"/>
    </row>
    <row r="29" spans="2:15" s="2" customFormat="1" ht="18.75" customHeight="1">
      <c r="B29" s="52">
        <v>16</v>
      </c>
      <c r="C29" s="63">
        <v>190000</v>
      </c>
      <c r="D29" s="68"/>
      <c r="E29" s="70">
        <v>185000</v>
      </c>
      <c r="F29" s="69" t="s">
        <v>3</v>
      </c>
      <c r="G29" s="67">
        <v>195000</v>
      </c>
      <c r="H29" s="57">
        <f t="shared" si="0"/>
        <v>18012</v>
      </c>
      <c r="I29" s="58"/>
      <c r="J29" s="83">
        <f t="shared" si="1"/>
        <v>18943</v>
      </c>
      <c r="K29" s="73"/>
      <c r="L29" s="59">
        <f t="shared" si="2"/>
        <v>20881</v>
      </c>
      <c r="M29" s="60"/>
      <c r="N29" s="87">
        <f t="shared" si="3"/>
        <v>21888</v>
      </c>
      <c r="O29" s="78"/>
    </row>
    <row r="30" spans="2:15" s="2" customFormat="1" ht="18.75" customHeight="1">
      <c r="B30" s="28">
        <v>17</v>
      </c>
      <c r="C30" s="37">
        <v>200000</v>
      </c>
      <c r="D30" s="38"/>
      <c r="E30" s="40">
        <v>195000</v>
      </c>
      <c r="F30" s="39" t="s">
        <v>3</v>
      </c>
      <c r="G30" s="41">
        <v>210000</v>
      </c>
      <c r="H30" s="33">
        <f t="shared" si="0"/>
        <v>18960</v>
      </c>
      <c r="I30" s="34"/>
      <c r="J30" s="84">
        <f t="shared" si="1"/>
        <v>19940</v>
      </c>
      <c r="K30" s="74"/>
      <c r="L30" s="48">
        <f t="shared" si="2"/>
        <v>21980</v>
      </c>
      <c r="M30" s="49"/>
      <c r="N30" s="88">
        <f t="shared" si="3"/>
        <v>23040</v>
      </c>
      <c r="O30" s="79"/>
    </row>
    <row r="31" spans="2:15" s="2" customFormat="1" ht="18.75" customHeight="1">
      <c r="B31" s="52">
        <v>18</v>
      </c>
      <c r="C31" s="63">
        <v>220000</v>
      </c>
      <c r="D31" s="68"/>
      <c r="E31" s="70">
        <v>210000</v>
      </c>
      <c r="F31" s="69" t="s">
        <v>3</v>
      </c>
      <c r="G31" s="67">
        <v>230000</v>
      </c>
      <c r="H31" s="57">
        <f t="shared" si="0"/>
        <v>20856</v>
      </c>
      <c r="I31" s="58"/>
      <c r="J31" s="83">
        <f t="shared" si="1"/>
        <v>21934</v>
      </c>
      <c r="K31" s="73"/>
      <c r="L31" s="59">
        <f t="shared" si="2"/>
        <v>24178</v>
      </c>
      <c r="M31" s="60"/>
      <c r="N31" s="87">
        <f t="shared" si="3"/>
        <v>25344</v>
      </c>
      <c r="O31" s="78"/>
    </row>
    <row r="32" spans="2:15" s="2" customFormat="1" ht="18.75" customHeight="1">
      <c r="B32" s="28">
        <v>19</v>
      </c>
      <c r="C32" s="37">
        <v>240000</v>
      </c>
      <c r="D32" s="38"/>
      <c r="E32" s="40">
        <v>230000</v>
      </c>
      <c r="F32" s="39" t="s">
        <v>3</v>
      </c>
      <c r="G32" s="41">
        <v>250000</v>
      </c>
      <c r="H32" s="33">
        <f t="shared" si="0"/>
        <v>22752</v>
      </c>
      <c r="I32" s="34"/>
      <c r="J32" s="84">
        <f t="shared" si="1"/>
        <v>23928</v>
      </c>
      <c r="K32" s="74"/>
      <c r="L32" s="48">
        <f t="shared" si="2"/>
        <v>26376</v>
      </c>
      <c r="M32" s="49"/>
      <c r="N32" s="88">
        <f t="shared" si="3"/>
        <v>27648</v>
      </c>
      <c r="O32" s="79"/>
    </row>
    <row r="33" spans="2:15" s="2" customFormat="1" ht="18.75" customHeight="1">
      <c r="B33" s="52">
        <v>20</v>
      </c>
      <c r="C33" s="63">
        <v>260000</v>
      </c>
      <c r="D33" s="68"/>
      <c r="E33" s="70">
        <v>250000</v>
      </c>
      <c r="F33" s="69" t="s">
        <v>3</v>
      </c>
      <c r="G33" s="67">
        <v>270000</v>
      </c>
      <c r="H33" s="57">
        <f t="shared" si="0"/>
        <v>24648</v>
      </c>
      <c r="I33" s="58"/>
      <c r="J33" s="83">
        <f t="shared" si="1"/>
        <v>25922</v>
      </c>
      <c r="K33" s="73"/>
      <c r="L33" s="59">
        <f t="shared" si="2"/>
        <v>28574</v>
      </c>
      <c r="M33" s="60"/>
      <c r="N33" s="87">
        <f t="shared" si="3"/>
        <v>29952</v>
      </c>
      <c r="O33" s="78"/>
    </row>
    <row r="34" spans="2:15" s="2" customFormat="1" ht="18.75" customHeight="1" thickBot="1">
      <c r="B34" s="28">
        <v>21</v>
      </c>
      <c r="C34" s="37">
        <v>280000</v>
      </c>
      <c r="D34" s="42"/>
      <c r="E34" s="40">
        <v>270000</v>
      </c>
      <c r="F34" s="43" t="s">
        <v>3</v>
      </c>
      <c r="G34" s="41"/>
      <c r="H34" s="44">
        <f t="shared" si="0"/>
        <v>26544</v>
      </c>
      <c r="I34" s="45"/>
      <c r="J34" s="85">
        <f t="shared" si="1"/>
        <v>27916</v>
      </c>
      <c r="K34" s="75"/>
      <c r="L34" s="50">
        <f t="shared" si="2"/>
        <v>30772</v>
      </c>
      <c r="M34" s="51"/>
      <c r="N34" s="89">
        <f t="shared" si="3"/>
        <v>32256</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0.0997</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0.0596</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31</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0.0949</v>
      </c>
      <c r="I11" s="155"/>
      <c r="J11" s="159">
        <v>0.0998</v>
      </c>
      <c r="K11" s="160"/>
      <c r="L11" s="154">
        <f>H11+0.0151</f>
        <v>0.11</v>
      </c>
      <c r="M11" s="155"/>
      <c r="N11" s="159">
        <f>J11+0.0155</f>
        <v>0.1153</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5504</v>
      </c>
      <c r="I14" s="27"/>
      <c r="J14" s="82">
        <f>ROUNDDOWN(C14*$J$11,0)</f>
        <v>5788</v>
      </c>
      <c r="K14" s="72"/>
      <c r="L14" s="46">
        <f>ROUNDDOWN(C14*$L$11,0)</f>
        <v>6380</v>
      </c>
      <c r="M14" s="47"/>
      <c r="N14" s="86">
        <f>ROUNDDOWN(C14*$N$11,0)</f>
        <v>6687</v>
      </c>
      <c r="O14" s="77"/>
    </row>
    <row r="15" spans="2:15" s="2" customFormat="1" ht="18.75" customHeight="1">
      <c r="B15" s="52">
        <v>2</v>
      </c>
      <c r="C15" s="53">
        <v>68000</v>
      </c>
      <c r="D15" s="54"/>
      <c r="E15" s="55">
        <v>63000</v>
      </c>
      <c r="F15" s="56" t="s">
        <v>3</v>
      </c>
      <c r="G15" s="55">
        <v>73000</v>
      </c>
      <c r="H15" s="57">
        <f aca="true" t="shared" si="0" ref="H15:H34">ROUNDDOWN(C15*$H$11,0)</f>
        <v>6453</v>
      </c>
      <c r="I15" s="58"/>
      <c r="J15" s="83">
        <f aca="true" t="shared" si="1" ref="J15:J34">ROUNDDOWN(C15*$J$11,0)</f>
        <v>6786</v>
      </c>
      <c r="K15" s="73"/>
      <c r="L15" s="59">
        <f aca="true" t="shared" si="2" ref="L15:L34">ROUNDDOWN(C15*$L$11,0)</f>
        <v>7480</v>
      </c>
      <c r="M15" s="60"/>
      <c r="N15" s="87">
        <f aca="true" t="shared" si="3" ref="N15:N34">ROUNDDOWN(C15*$N$11,0)</f>
        <v>7840</v>
      </c>
      <c r="O15" s="78"/>
    </row>
    <row r="16" spans="2:15" s="2" customFormat="1" ht="18.75" customHeight="1">
      <c r="B16" s="28">
        <v>3</v>
      </c>
      <c r="C16" s="29">
        <v>78000</v>
      </c>
      <c r="D16" s="30"/>
      <c r="E16" s="31">
        <v>73000</v>
      </c>
      <c r="F16" s="32" t="s">
        <v>3</v>
      </c>
      <c r="G16" s="31">
        <v>83000</v>
      </c>
      <c r="H16" s="33">
        <f t="shared" si="0"/>
        <v>7402</v>
      </c>
      <c r="I16" s="34"/>
      <c r="J16" s="84">
        <f t="shared" si="1"/>
        <v>7784</v>
      </c>
      <c r="K16" s="74"/>
      <c r="L16" s="48">
        <f t="shared" si="2"/>
        <v>8580</v>
      </c>
      <c r="M16" s="49"/>
      <c r="N16" s="88">
        <f t="shared" si="3"/>
        <v>8993</v>
      </c>
      <c r="O16" s="79"/>
    </row>
    <row r="17" spans="2:15" s="2" customFormat="1" ht="18.75" customHeight="1">
      <c r="B17" s="52">
        <v>4</v>
      </c>
      <c r="C17" s="53">
        <v>88000</v>
      </c>
      <c r="D17" s="54"/>
      <c r="E17" s="55">
        <v>83000</v>
      </c>
      <c r="F17" s="56" t="s">
        <v>3</v>
      </c>
      <c r="G17" s="55">
        <v>93000</v>
      </c>
      <c r="H17" s="57">
        <f t="shared" si="0"/>
        <v>8351</v>
      </c>
      <c r="I17" s="58"/>
      <c r="J17" s="83">
        <f t="shared" si="1"/>
        <v>8782</v>
      </c>
      <c r="K17" s="73"/>
      <c r="L17" s="59">
        <f t="shared" si="2"/>
        <v>9680</v>
      </c>
      <c r="M17" s="60"/>
      <c r="N17" s="87">
        <f t="shared" si="3"/>
        <v>10146</v>
      </c>
      <c r="O17" s="78"/>
    </row>
    <row r="18" spans="2:15" s="2" customFormat="1" ht="18.75" customHeight="1">
      <c r="B18" s="28">
        <v>5</v>
      </c>
      <c r="C18" s="29">
        <v>98000</v>
      </c>
      <c r="D18" s="30"/>
      <c r="E18" s="35">
        <v>93000</v>
      </c>
      <c r="F18" s="32" t="s">
        <v>3</v>
      </c>
      <c r="G18" s="36">
        <v>101000</v>
      </c>
      <c r="H18" s="33">
        <f t="shared" si="0"/>
        <v>9300</v>
      </c>
      <c r="I18" s="34"/>
      <c r="J18" s="84">
        <f t="shared" si="1"/>
        <v>9780</v>
      </c>
      <c r="K18" s="74"/>
      <c r="L18" s="48">
        <f t="shared" si="2"/>
        <v>10780</v>
      </c>
      <c r="M18" s="49"/>
      <c r="N18" s="88">
        <f t="shared" si="3"/>
        <v>11299</v>
      </c>
      <c r="O18" s="79"/>
    </row>
    <row r="19" spans="2:15" s="2" customFormat="1" ht="18.75" customHeight="1">
      <c r="B19" s="52">
        <v>6</v>
      </c>
      <c r="C19" s="53">
        <v>104000</v>
      </c>
      <c r="D19" s="54"/>
      <c r="E19" s="61">
        <v>101000</v>
      </c>
      <c r="F19" s="56" t="s">
        <v>3</v>
      </c>
      <c r="G19" s="62">
        <v>107000</v>
      </c>
      <c r="H19" s="57">
        <f t="shared" si="0"/>
        <v>9869</v>
      </c>
      <c r="I19" s="58"/>
      <c r="J19" s="83">
        <f t="shared" si="1"/>
        <v>10379</v>
      </c>
      <c r="K19" s="73"/>
      <c r="L19" s="59">
        <f t="shared" si="2"/>
        <v>11440</v>
      </c>
      <c r="M19" s="60"/>
      <c r="N19" s="87">
        <f t="shared" si="3"/>
        <v>11991</v>
      </c>
      <c r="O19" s="78"/>
    </row>
    <row r="20" spans="2:15" s="2" customFormat="1" ht="18.75" customHeight="1">
      <c r="B20" s="28">
        <v>7</v>
      </c>
      <c r="C20" s="29">
        <v>110000</v>
      </c>
      <c r="D20" s="30"/>
      <c r="E20" s="35">
        <v>107000</v>
      </c>
      <c r="F20" s="32" t="s">
        <v>3</v>
      </c>
      <c r="G20" s="36">
        <v>114000</v>
      </c>
      <c r="H20" s="33">
        <f t="shared" si="0"/>
        <v>10439</v>
      </c>
      <c r="I20" s="34"/>
      <c r="J20" s="84">
        <f t="shared" si="1"/>
        <v>10978</v>
      </c>
      <c r="K20" s="74"/>
      <c r="L20" s="48">
        <f t="shared" si="2"/>
        <v>12100</v>
      </c>
      <c r="M20" s="49"/>
      <c r="N20" s="88">
        <f t="shared" si="3"/>
        <v>12683</v>
      </c>
      <c r="O20" s="79"/>
    </row>
    <row r="21" spans="2:15" s="2" customFormat="1" ht="18.75" customHeight="1">
      <c r="B21" s="52">
        <v>8</v>
      </c>
      <c r="C21" s="53">
        <v>118000</v>
      </c>
      <c r="D21" s="54"/>
      <c r="E21" s="61">
        <v>114000</v>
      </c>
      <c r="F21" s="56" t="s">
        <v>3</v>
      </c>
      <c r="G21" s="62">
        <v>122000</v>
      </c>
      <c r="H21" s="57">
        <f t="shared" si="0"/>
        <v>11198</v>
      </c>
      <c r="I21" s="58"/>
      <c r="J21" s="83">
        <f t="shared" si="1"/>
        <v>11776</v>
      </c>
      <c r="K21" s="73"/>
      <c r="L21" s="59">
        <f t="shared" si="2"/>
        <v>12980</v>
      </c>
      <c r="M21" s="60"/>
      <c r="N21" s="87">
        <f t="shared" si="3"/>
        <v>13605</v>
      </c>
      <c r="O21" s="78"/>
    </row>
    <row r="22" spans="2:15" s="2" customFormat="1" ht="18.75" customHeight="1">
      <c r="B22" s="28">
        <v>9</v>
      </c>
      <c r="C22" s="29">
        <v>126000</v>
      </c>
      <c r="D22" s="30"/>
      <c r="E22" s="35">
        <v>122000</v>
      </c>
      <c r="F22" s="32" t="s">
        <v>3</v>
      </c>
      <c r="G22" s="36">
        <v>130000</v>
      </c>
      <c r="H22" s="33">
        <f t="shared" si="0"/>
        <v>11957</v>
      </c>
      <c r="I22" s="34"/>
      <c r="J22" s="84">
        <f t="shared" si="1"/>
        <v>12574</v>
      </c>
      <c r="K22" s="74"/>
      <c r="L22" s="48">
        <f t="shared" si="2"/>
        <v>13860</v>
      </c>
      <c r="M22" s="49"/>
      <c r="N22" s="88">
        <f t="shared" si="3"/>
        <v>14527</v>
      </c>
      <c r="O22" s="79"/>
    </row>
    <row r="23" spans="2:15" s="2" customFormat="1" ht="18.75" customHeight="1">
      <c r="B23" s="52">
        <v>10</v>
      </c>
      <c r="C23" s="63">
        <v>134000</v>
      </c>
      <c r="D23" s="64"/>
      <c r="E23" s="66">
        <v>130000</v>
      </c>
      <c r="F23" s="65" t="s">
        <v>3</v>
      </c>
      <c r="G23" s="67">
        <v>138000</v>
      </c>
      <c r="H23" s="57">
        <f t="shared" si="0"/>
        <v>12716</v>
      </c>
      <c r="I23" s="58"/>
      <c r="J23" s="83">
        <f t="shared" si="1"/>
        <v>13373</v>
      </c>
      <c r="K23" s="73"/>
      <c r="L23" s="59">
        <f t="shared" si="2"/>
        <v>14740</v>
      </c>
      <c r="M23" s="60"/>
      <c r="N23" s="87">
        <f t="shared" si="3"/>
        <v>15450</v>
      </c>
      <c r="O23" s="78"/>
    </row>
    <row r="24" spans="2:15" s="2" customFormat="1" ht="18.75" customHeight="1">
      <c r="B24" s="28">
        <v>11</v>
      </c>
      <c r="C24" s="37">
        <v>142000</v>
      </c>
      <c r="D24" s="38"/>
      <c r="E24" s="40">
        <v>138000</v>
      </c>
      <c r="F24" s="39" t="s">
        <v>3</v>
      </c>
      <c r="G24" s="41">
        <v>146000</v>
      </c>
      <c r="H24" s="33">
        <f t="shared" si="0"/>
        <v>13475</v>
      </c>
      <c r="I24" s="34"/>
      <c r="J24" s="84">
        <f t="shared" si="1"/>
        <v>14171</v>
      </c>
      <c r="K24" s="74"/>
      <c r="L24" s="48">
        <f t="shared" si="2"/>
        <v>15620</v>
      </c>
      <c r="M24" s="49"/>
      <c r="N24" s="88">
        <f t="shared" si="3"/>
        <v>16372</v>
      </c>
      <c r="O24" s="79"/>
    </row>
    <row r="25" spans="2:15" s="2" customFormat="1" ht="18.75" customHeight="1">
      <c r="B25" s="52">
        <v>12</v>
      </c>
      <c r="C25" s="63">
        <v>150000</v>
      </c>
      <c r="D25" s="68"/>
      <c r="E25" s="70">
        <v>146000</v>
      </c>
      <c r="F25" s="69" t="s">
        <v>3</v>
      </c>
      <c r="G25" s="67">
        <v>155000</v>
      </c>
      <c r="H25" s="57">
        <f t="shared" si="0"/>
        <v>14235</v>
      </c>
      <c r="I25" s="58"/>
      <c r="J25" s="83">
        <f t="shared" si="1"/>
        <v>14970</v>
      </c>
      <c r="K25" s="73"/>
      <c r="L25" s="59">
        <f t="shared" si="2"/>
        <v>16500</v>
      </c>
      <c r="M25" s="60"/>
      <c r="N25" s="87">
        <f t="shared" si="3"/>
        <v>17295</v>
      </c>
      <c r="O25" s="78"/>
    </row>
    <row r="26" spans="2:15" s="2" customFormat="1" ht="18.75" customHeight="1">
      <c r="B26" s="28">
        <v>13</v>
      </c>
      <c r="C26" s="37">
        <v>160000</v>
      </c>
      <c r="D26" s="38"/>
      <c r="E26" s="40">
        <v>155000</v>
      </c>
      <c r="F26" s="39" t="s">
        <v>3</v>
      </c>
      <c r="G26" s="41">
        <v>165000</v>
      </c>
      <c r="H26" s="33">
        <f t="shared" si="0"/>
        <v>15184</v>
      </c>
      <c r="I26" s="34"/>
      <c r="J26" s="84">
        <f t="shared" si="1"/>
        <v>15968</v>
      </c>
      <c r="K26" s="74"/>
      <c r="L26" s="48">
        <f t="shared" si="2"/>
        <v>17600</v>
      </c>
      <c r="M26" s="49"/>
      <c r="N26" s="88">
        <f t="shared" si="3"/>
        <v>18448</v>
      </c>
      <c r="O26" s="79"/>
    </row>
    <row r="27" spans="2:15" s="2" customFormat="1" ht="18.75" customHeight="1">
      <c r="B27" s="52">
        <v>14</v>
      </c>
      <c r="C27" s="63">
        <v>170000</v>
      </c>
      <c r="D27" s="68"/>
      <c r="E27" s="70">
        <v>165000</v>
      </c>
      <c r="F27" s="69" t="s">
        <v>3</v>
      </c>
      <c r="G27" s="67">
        <v>175000</v>
      </c>
      <c r="H27" s="57">
        <f t="shared" si="0"/>
        <v>16133</v>
      </c>
      <c r="I27" s="58"/>
      <c r="J27" s="83">
        <f t="shared" si="1"/>
        <v>16966</v>
      </c>
      <c r="K27" s="73"/>
      <c r="L27" s="59">
        <f t="shared" si="2"/>
        <v>18700</v>
      </c>
      <c r="M27" s="60"/>
      <c r="N27" s="87">
        <f t="shared" si="3"/>
        <v>19601</v>
      </c>
      <c r="O27" s="78"/>
    </row>
    <row r="28" spans="2:15" s="2" customFormat="1" ht="18.75" customHeight="1">
      <c r="B28" s="28">
        <v>15</v>
      </c>
      <c r="C28" s="37">
        <v>180000</v>
      </c>
      <c r="D28" s="38"/>
      <c r="E28" s="40">
        <v>175000</v>
      </c>
      <c r="F28" s="39" t="s">
        <v>3</v>
      </c>
      <c r="G28" s="41">
        <v>185000</v>
      </c>
      <c r="H28" s="33">
        <f t="shared" si="0"/>
        <v>17082</v>
      </c>
      <c r="I28" s="34"/>
      <c r="J28" s="84">
        <f t="shared" si="1"/>
        <v>17964</v>
      </c>
      <c r="K28" s="74"/>
      <c r="L28" s="48">
        <f t="shared" si="2"/>
        <v>19800</v>
      </c>
      <c r="M28" s="49"/>
      <c r="N28" s="88">
        <f t="shared" si="3"/>
        <v>20754</v>
      </c>
      <c r="O28" s="79"/>
    </row>
    <row r="29" spans="2:15" s="2" customFormat="1" ht="18.75" customHeight="1">
      <c r="B29" s="52">
        <v>16</v>
      </c>
      <c r="C29" s="63">
        <v>190000</v>
      </c>
      <c r="D29" s="68"/>
      <c r="E29" s="70">
        <v>185000</v>
      </c>
      <c r="F29" s="69" t="s">
        <v>3</v>
      </c>
      <c r="G29" s="67">
        <v>195000</v>
      </c>
      <c r="H29" s="57">
        <f t="shared" si="0"/>
        <v>18031</v>
      </c>
      <c r="I29" s="58"/>
      <c r="J29" s="83">
        <f t="shared" si="1"/>
        <v>18962</v>
      </c>
      <c r="K29" s="73"/>
      <c r="L29" s="59">
        <f t="shared" si="2"/>
        <v>20900</v>
      </c>
      <c r="M29" s="60"/>
      <c r="N29" s="87">
        <f t="shared" si="3"/>
        <v>21907</v>
      </c>
      <c r="O29" s="78"/>
    </row>
    <row r="30" spans="2:15" s="2" customFormat="1" ht="18.75" customHeight="1">
      <c r="B30" s="28">
        <v>17</v>
      </c>
      <c r="C30" s="37">
        <v>200000</v>
      </c>
      <c r="D30" s="38"/>
      <c r="E30" s="40">
        <v>195000</v>
      </c>
      <c r="F30" s="39" t="s">
        <v>3</v>
      </c>
      <c r="G30" s="41">
        <v>210000</v>
      </c>
      <c r="H30" s="33">
        <f t="shared" si="0"/>
        <v>18980</v>
      </c>
      <c r="I30" s="34"/>
      <c r="J30" s="84">
        <f t="shared" si="1"/>
        <v>19960</v>
      </c>
      <c r="K30" s="74"/>
      <c r="L30" s="48">
        <f t="shared" si="2"/>
        <v>22000</v>
      </c>
      <c r="M30" s="49"/>
      <c r="N30" s="88">
        <f t="shared" si="3"/>
        <v>23060</v>
      </c>
      <c r="O30" s="79"/>
    </row>
    <row r="31" spans="2:15" s="2" customFormat="1" ht="18.75" customHeight="1">
      <c r="B31" s="52">
        <v>18</v>
      </c>
      <c r="C31" s="63">
        <v>220000</v>
      </c>
      <c r="D31" s="68"/>
      <c r="E31" s="70">
        <v>210000</v>
      </c>
      <c r="F31" s="69" t="s">
        <v>3</v>
      </c>
      <c r="G31" s="67">
        <v>230000</v>
      </c>
      <c r="H31" s="57">
        <f t="shared" si="0"/>
        <v>20878</v>
      </c>
      <c r="I31" s="58"/>
      <c r="J31" s="83">
        <f t="shared" si="1"/>
        <v>21956</v>
      </c>
      <c r="K31" s="73"/>
      <c r="L31" s="59">
        <f t="shared" si="2"/>
        <v>24200</v>
      </c>
      <c r="M31" s="60"/>
      <c r="N31" s="87">
        <f t="shared" si="3"/>
        <v>25366</v>
      </c>
      <c r="O31" s="78"/>
    </row>
    <row r="32" spans="2:15" s="2" customFormat="1" ht="18.75" customHeight="1">
      <c r="B32" s="28">
        <v>19</v>
      </c>
      <c r="C32" s="37">
        <v>240000</v>
      </c>
      <c r="D32" s="38"/>
      <c r="E32" s="40">
        <v>230000</v>
      </c>
      <c r="F32" s="39" t="s">
        <v>3</v>
      </c>
      <c r="G32" s="41">
        <v>250000</v>
      </c>
      <c r="H32" s="33">
        <f t="shared" si="0"/>
        <v>22776</v>
      </c>
      <c r="I32" s="34"/>
      <c r="J32" s="84">
        <f t="shared" si="1"/>
        <v>23952</v>
      </c>
      <c r="K32" s="74"/>
      <c r="L32" s="48">
        <f t="shared" si="2"/>
        <v>26400</v>
      </c>
      <c r="M32" s="49"/>
      <c r="N32" s="88">
        <f t="shared" si="3"/>
        <v>27672</v>
      </c>
      <c r="O32" s="79"/>
    </row>
    <row r="33" spans="2:15" s="2" customFormat="1" ht="18.75" customHeight="1">
      <c r="B33" s="52">
        <v>20</v>
      </c>
      <c r="C33" s="63">
        <v>260000</v>
      </c>
      <c r="D33" s="68"/>
      <c r="E33" s="70">
        <v>250000</v>
      </c>
      <c r="F33" s="69" t="s">
        <v>3</v>
      </c>
      <c r="G33" s="67">
        <v>270000</v>
      </c>
      <c r="H33" s="57">
        <f t="shared" si="0"/>
        <v>24674</v>
      </c>
      <c r="I33" s="58"/>
      <c r="J33" s="83">
        <f t="shared" si="1"/>
        <v>25948</v>
      </c>
      <c r="K33" s="73"/>
      <c r="L33" s="59">
        <f t="shared" si="2"/>
        <v>28600</v>
      </c>
      <c r="M33" s="60"/>
      <c r="N33" s="87">
        <f t="shared" si="3"/>
        <v>29978</v>
      </c>
      <c r="O33" s="78"/>
    </row>
    <row r="34" spans="2:15" s="2" customFormat="1" ht="18.75" customHeight="1" thickBot="1">
      <c r="B34" s="28">
        <v>21</v>
      </c>
      <c r="C34" s="37">
        <v>280000</v>
      </c>
      <c r="D34" s="42"/>
      <c r="E34" s="40">
        <v>270000</v>
      </c>
      <c r="F34" s="43" t="s">
        <v>3</v>
      </c>
      <c r="G34" s="41"/>
      <c r="H34" s="44">
        <f t="shared" si="0"/>
        <v>26572</v>
      </c>
      <c r="I34" s="45"/>
      <c r="J34" s="85">
        <f t="shared" si="1"/>
        <v>27944</v>
      </c>
      <c r="K34" s="75"/>
      <c r="L34" s="50">
        <f t="shared" si="2"/>
        <v>30800</v>
      </c>
      <c r="M34" s="51"/>
      <c r="N34" s="89">
        <f t="shared" si="3"/>
        <v>32284</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0.0998</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0.0597</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32</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0.0943</v>
      </c>
      <c r="I11" s="155"/>
      <c r="J11" s="159">
        <v>0.099</v>
      </c>
      <c r="K11" s="160"/>
      <c r="L11" s="154">
        <f>H11+0.0151</f>
        <v>0.1094</v>
      </c>
      <c r="M11" s="155"/>
      <c r="N11" s="159">
        <f>J11+0.0155</f>
        <v>0.1145</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5469</v>
      </c>
      <c r="I14" s="27"/>
      <c r="J14" s="82">
        <f>ROUNDDOWN(C14*$J$11,0)</f>
        <v>5742</v>
      </c>
      <c r="K14" s="72"/>
      <c r="L14" s="46">
        <f>ROUNDDOWN(C14*$L$11,0)</f>
        <v>6345</v>
      </c>
      <c r="M14" s="47"/>
      <c r="N14" s="86">
        <f>ROUNDDOWN(C14*$N$11,0)</f>
        <v>6641</v>
      </c>
      <c r="O14" s="77"/>
    </row>
    <row r="15" spans="2:15" s="2" customFormat="1" ht="18.75" customHeight="1">
      <c r="B15" s="52">
        <v>2</v>
      </c>
      <c r="C15" s="53">
        <v>68000</v>
      </c>
      <c r="D15" s="54"/>
      <c r="E15" s="55">
        <v>63000</v>
      </c>
      <c r="F15" s="56" t="s">
        <v>3</v>
      </c>
      <c r="G15" s="55">
        <v>73000</v>
      </c>
      <c r="H15" s="57">
        <f aca="true" t="shared" si="0" ref="H15:H34">ROUNDDOWN(C15*$H$11,0)</f>
        <v>6412</v>
      </c>
      <c r="I15" s="58"/>
      <c r="J15" s="83">
        <f aca="true" t="shared" si="1" ref="J15:J34">ROUNDDOWN(C15*$J$11,0)</f>
        <v>6732</v>
      </c>
      <c r="K15" s="73"/>
      <c r="L15" s="59">
        <f aca="true" t="shared" si="2" ref="L15:L34">ROUNDDOWN(C15*$L$11,0)</f>
        <v>7439</v>
      </c>
      <c r="M15" s="60"/>
      <c r="N15" s="87">
        <f aca="true" t="shared" si="3" ref="N15:N34">ROUNDDOWN(C15*$N$11,0)</f>
        <v>7786</v>
      </c>
      <c r="O15" s="78"/>
    </row>
    <row r="16" spans="2:15" s="2" customFormat="1" ht="18.75" customHeight="1">
      <c r="B16" s="28">
        <v>3</v>
      </c>
      <c r="C16" s="29">
        <v>78000</v>
      </c>
      <c r="D16" s="30"/>
      <c r="E16" s="31">
        <v>73000</v>
      </c>
      <c r="F16" s="32" t="s">
        <v>3</v>
      </c>
      <c r="G16" s="31">
        <v>83000</v>
      </c>
      <c r="H16" s="33">
        <f t="shared" si="0"/>
        <v>7355</v>
      </c>
      <c r="I16" s="34"/>
      <c r="J16" s="84">
        <f t="shared" si="1"/>
        <v>7722</v>
      </c>
      <c r="K16" s="74"/>
      <c r="L16" s="48">
        <f t="shared" si="2"/>
        <v>8533</v>
      </c>
      <c r="M16" s="49"/>
      <c r="N16" s="88">
        <f t="shared" si="3"/>
        <v>8931</v>
      </c>
      <c r="O16" s="79"/>
    </row>
    <row r="17" spans="2:15" s="2" customFormat="1" ht="18.75" customHeight="1">
      <c r="B17" s="52">
        <v>4</v>
      </c>
      <c r="C17" s="53">
        <v>88000</v>
      </c>
      <c r="D17" s="54"/>
      <c r="E17" s="55">
        <v>83000</v>
      </c>
      <c r="F17" s="56" t="s">
        <v>3</v>
      </c>
      <c r="G17" s="55">
        <v>93000</v>
      </c>
      <c r="H17" s="57">
        <f t="shared" si="0"/>
        <v>8298</v>
      </c>
      <c r="I17" s="58"/>
      <c r="J17" s="83">
        <f t="shared" si="1"/>
        <v>8712</v>
      </c>
      <c r="K17" s="73"/>
      <c r="L17" s="59">
        <f t="shared" si="2"/>
        <v>9627</v>
      </c>
      <c r="M17" s="60"/>
      <c r="N17" s="87">
        <f t="shared" si="3"/>
        <v>10076</v>
      </c>
      <c r="O17" s="78"/>
    </row>
    <row r="18" spans="2:15" s="2" customFormat="1" ht="18.75" customHeight="1">
      <c r="B18" s="28">
        <v>5</v>
      </c>
      <c r="C18" s="29">
        <v>98000</v>
      </c>
      <c r="D18" s="30"/>
      <c r="E18" s="35">
        <v>93000</v>
      </c>
      <c r="F18" s="32" t="s">
        <v>3</v>
      </c>
      <c r="G18" s="36">
        <v>101000</v>
      </c>
      <c r="H18" s="33">
        <f t="shared" si="0"/>
        <v>9241</v>
      </c>
      <c r="I18" s="34"/>
      <c r="J18" s="84">
        <f t="shared" si="1"/>
        <v>9702</v>
      </c>
      <c r="K18" s="74"/>
      <c r="L18" s="48">
        <f t="shared" si="2"/>
        <v>10721</v>
      </c>
      <c r="M18" s="49"/>
      <c r="N18" s="88">
        <f t="shared" si="3"/>
        <v>11221</v>
      </c>
      <c r="O18" s="79"/>
    </row>
    <row r="19" spans="2:15" s="2" customFormat="1" ht="18.75" customHeight="1">
      <c r="B19" s="52">
        <v>6</v>
      </c>
      <c r="C19" s="53">
        <v>104000</v>
      </c>
      <c r="D19" s="54"/>
      <c r="E19" s="61">
        <v>101000</v>
      </c>
      <c r="F19" s="56" t="s">
        <v>3</v>
      </c>
      <c r="G19" s="62">
        <v>107000</v>
      </c>
      <c r="H19" s="57">
        <f t="shared" si="0"/>
        <v>9807</v>
      </c>
      <c r="I19" s="58"/>
      <c r="J19" s="83">
        <f t="shared" si="1"/>
        <v>10296</v>
      </c>
      <c r="K19" s="73"/>
      <c r="L19" s="59">
        <f t="shared" si="2"/>
        <v>11377</v>
      </c>
      <c r="M19" s="60"/>
      <c r="N19" s="87">
        <f t="shared" si="3"/>
        <v>11908</v>
      </c>
      <c r="O19" s="78"/>
    </row>
    <row r="20" spans="2:15" s="2" customFormat="1" ht="18.75" customHeight="1">
      <c r="B20" s="28">
        <v>7</v>
      </c>
      <c r="C20" s="29">
        <v>110000</v>
      </c>
      <c r="D20" s="30"/>
      <c r="E20" s="35">
        <v>107000</v>
      </c>
      <c r="F20" s="32" t="s">
        <v>3</v>
      </c>
      <c r="G20" s="36">
        <v>114000</v>
      </c>
      <c r="H20" s="33">
        <f t="shared" si="0"/>
        <v>10373</v>
      </c>
      <c r="I20" s="34"/>
      <c r="J20" s="84">
        <f t="shared" si="1"/>
        <v>10890</v>
      </c>
      <c r="K20" s="74"/>
      <c r="L20" s="48">
        <f t="shared" si="2"/>
        <v>12034</v>
      </c>
      <c r="M20" s="49"/>
      <c r="N20" s="88">
        <f t="shared" si="3"/>
        <v>12595</v>
      </c>
      <c r="O20" s="79"/>
    </row>
    <row r="21" spans="2:15" s="2" customFormat="1" ht="18.75" customHeight="1">
      <c r="B21" s="52">
        <v>8</v>
      </c>
      <c r="C21" s="53">
        <v>118000</v>
      </c>
      <c r="D21" s="54"/>
      <c r="E21" s="61">
        <v>114000</v>
      </c>
      <c r="F21" s="56" t="s">
        <v>3</v>
      </c>
      <c r="G21" s="62">
        <v>122000</v>
      </c>
      <c r="H21" s="57">
        <f t="shared" si="0"/>
        <v>11127</v>
      </c>
      <c r="I21" s="58"/>
      <c r="J21" s="83">
        <f t="shared" si="1"/>
        <v>11682</v>
      </c>
      <c r="K21" s="73"/>
      <c r="L21" s="59">
        <f t="shared" si="2"/>
        <v>12909</v>
      </c>
      <c r="M21" s="60"/>
      <c r="N21" s="87">
        <f t="shared" si="3"/>
        <v>13511</v>
      </c>
      <c r="O21" s="78"/>
    </row>
    <row r="22" spans="2:15" s="2" customFormat="1" ht="18.75" customHeight="1">
      <c r="B22" s="28">
        <v>9</v>
      </c>
      <c r="C22" s="29">
        <v>126000</v>
      </c>
      <c r="D22" s="30"/>
      <c r="E22" s="35">
        <v>122000</v>
      </c>
      <c r="F22" s="32" t="s">
        <v>3</v>
      </c>
      <c r="G22" s="36">
        <v>130000</v>
      </c>
      <c r="H22" s="33">
        <f t="shared" si="0"/>
        <v>11881</v>
      </c>
      <c r="I22" s="34"/>
      <c r="J22" s="84">
        <f t="shared" si="1"/>
        <v>12474</v>
      </c>
      <c r="K22" s="74"/>
      <c r="L22" s="48">
        <f t="shared" si="2"/>
        <v>13784</v>
      </c>
      <c r="M22" s="49"/>
      <c r="N22" s="88">
        <f t="shared" si="3"/>
        <v>14427</v>
      </c>
      <c r="O22" s="79"/>
    </row>
    <row r="23" spans="2:15" s="2" customFormat="1" ht="18.75" customHeight="1">
      <c r="B23" s="52">
        <v>10</v>
      </c>
      <c r="C23" s="63">
        <v>134000</v>
      </c>
      <c r="D23" s="64"/>
      <c r="E23" s="66">
        <v>130000</v>
      </c>
      <c r="F23" s="65" t="s">
        <v>3</v>
      </c>
      <c r="G23" s="67">
        <v>138000</v>
      </c>
      <c r="H23" s="57">
        <f t="shared" si="0"/>
        <v>12636</v>
      </c>
      <c r="I23" s="58"/>
      <c r="J23" s="83">
        <f t="shared" si="1"/>
        <v>13266</v>
      </c>
      <c r="K23" s="73"/>
      <c r="L23" s="59">
        <f t="shared" si="2"/>
        <v>14659</v>
      </c>
      <c r="M23" s="60"/>
      <c r="N23" s="87">
        <f t="shared" si="3"/>
        <v>15343</v>
      </c>
      <c r="O23" s="78"/>
    </row>
    <row r="24" spans="2:15" s="2" customFormat="1" ht="18.75" customHeight="1">
      <c r="B24" s="28">
        <v>11</v>
      </c>
      <c r="C24" s="37">
        <v>142000</v>
      </c>
      <c r="D24" s="38"/>
      <c r="E24" s="40">
        <v>138000</v>
      </c>
      <c r="F24" s="39" t="s">
        <v>3</v>
      </c>
      <c r="G24" s="41">
        <v>146000</v>
      </c>
      <c r="H24" s="33">
        <f t="shared" si="0"/>
        <v>13390</v>
      </c>
      <c r="I24" s="34"/>
      <c r="J24" s="84">
        <f t="shared" si="1"/>
        <v>14058</v>
      </c>
      <c r="K24" s="74"/>
      <c r="L24" s="48">
        <f t="shared" si="2"/>
        <v>15534</v>
      </c>
      <c r="M24" s="49"/>
      <c r="N24" s="88">
        <f t="shared" si="3"/>
        <v>16259</v>
      </c>
      <c r="O24" s="79"/>
    </row>
    <row r="25" spans="2:15" s="2" customFormat="1" ht="18.75" customHeight="1">
      <c r="B25" s="52">
        <v>12</v>
      </c>
      <c r="C25" s="63">
        <v>150000</v>
      </c>
      <c r="D25" s="68"/>
      <c r="E25" s="70">
        <v>146000</v>
      </c>
      <c r="F25" s="69" t="s">
        <v>3</v>
      </c>
      <c r="G25" s="67">
        <v>155000</v>
      </c>
      <c r="H25" s="57">
        <f t="shared" si="0"/>
        <v>14145</v>
      </c>
      <c r="I25" s="58"/>
      <c r="J25" s="83">
        <f t="shared" si="1"/>
        <v>14850</v>
      </c>
      <c r="K25" s="73"/>
      <c r="L25" s="59">
        <f t="shared" si="2"/>
        <v>16410</v>
      </c>
      <c r="M25" s="60"/>
      <c r="N25" s="87">
        <f t="shared" si="3"/>
        <v>17175</v>
      </c>
      <c r="O25" s="78"/>
    </row>
    <row r="26" spans="2:15" s="2" customFormat="1" ht="18.75" customHeight="1">
      <c r="B26" s="28">
        <v>13</v>
      </c>
      <c r="C26" s="37">
        <v>160000</v>
      </c>
      <c r="D26" s="38"/>
      <c r="E26" s="40">
        <v>155000</v>
      </c>
      <c r="F26" s="39" t="s">
        <v>3</v>
      </c>
      <c r="G26" s="41">
        <v>165000</v>
      </c>
      <c r="H26" s="33">
        <f t="shared" si="0"/>
        <v>15088</v>
      </c>
      <c r="I26" s="34"/>
      <c r="J26" s="84">
        <f t="shared" si="1"/>
        <v>15840</v>
      </c>
      <c r="K26" s="74"/>
      <c r="L26" s="48">
        <f t="shared" si="2"/>
        <v>17504</v>
      </c>
      <c r="M26" s="49"/>
      <c r="N26" s="88">
        <f t="shared" si="3"/>
        <v>18320</v>
      </c>
      <c r="O26" s="79"/>
    </row>
    <row r="27" spans="2:15" s="2" customFormat="1" ht="18.75" customHeight="1">
      <c r="B27" s="52">
        <v>14</v>
      </c>
      <c r="C27" s="63">
        <v>170000</v>
      </c>
      <c r="D27" s="68"/>
      <c r="E27" s="70">
        <v>165000</v>
      </c>
      <c r="F27" s="69" t="s">
        <v>3</v>
      </c>
      <c r="G27" s="67">
        <v>175000</v>
      </c>
      <c r="H27" s="57">
        <f t="shared" si="0"/>
        <v>16031</v>
      </c>
      <c r="I27" s="58"/>
      <c r="J27" s="83">
        <f t="shared" si="1"/>
        <v>16830</v>
      </c>
      <c r="K27" s="73"/>
      <c r="L27" s="59">
        <f t="shared" si="2"/>
        <v>18598</v>
      </c>
      <c r="M27" s="60"/>
      <c r="N27" s="87">
        <f t="shared" si="3"/>
        <v>19465</v>
      </c>
      <c r="O27" s="78"/>
    </row>
    <row r="28" spans="2:15" s="2" customFormat="1" ht="18.75" customHeight="1">
      <c r="B28" s="28">
        <v>15</v>
      </c>
      <c r="C28" s="37">
        <v>180000</v>
      </c>
      <c r="D28" s="38"/>
      <c r="E28" s="40">
        <v>175000</v>
      </c>
      <c r="F28" s="39" t="s">
        <v>3</v>
      </c>
      <c r="G28" s="41">
        <v>185000</v>
      </c>
      <c r="H28" s="33">
        <f t="shared" si="0"/>
        <v>16974</v>
      </c>
      <c r="I28" s="34"/>
      <c r="J28" s="84">
        <f t="shared" si="1"/>
        <v>17820</v>
      </c>
      <c r="K28" s="74"/>
      <c r="L28" s="48">
        <f t="shared" si="2"/>
        <v>19692</v>
      </c>
      <c r="M28" s="49"/>
      <c r="N28" s="88">
        <f t="shared" si="3"/>
        <v>20610</v>
      </c>
      <c r="O28" s="79"/>
    </row>
    <row r="29" spans="2:15" s="2" customFormat="1" ht="18.75" customHeight="1">
      <c r="B29" s="52">
        <v>16</v>
      </c>
      <c r="C29" s="63">
        <v>190000</v>
      </c>
      <c r="D29" s="68"/>
      <c r="E29" s="70">
        <v>185000</v>
      </c>
      <c r="F29" s="69" t="s">
        <v>3</v>
      </c>
      <c r="G29" s="67">
        <v>195000</v>
      </c>
      <c r="H29" s="57">
        <f t="shared" si="0"/>
        <v>17917</v>
      </c>
      <c r="I29" s="58"/>
      <c r="J29" s="83">
        <f t="shared" si="1"/>
        <v>18810</v>
      </c>
      <c r="K29" s="73"/>
      <c r="L29" s="59">
        <f t="shared" si="2"/>
        <v>20786</v>
      </c>
      <c r="M29" s="60"/>
      <c r="N29" s="87">
        <f t="shared" si="3"/>
        <v>21755</v>
      </c>
      <c r="O29" s="78"/>
    </row>
    <row r="30" spans="2:15" s="2" customFormat="1" ht="18.75" customHeight="1">
      <c r="B30" s="28">
        <v>17</v>
      </c>
      <c r="C30" s="37">
        <v>200000</v>
      </c>
      <c r="D30" s="38"/>
      <c r="E30" s="40">
        <v>195000</v>
      </c>
      <c r="F30" s="39" t="s">
        <v>3</v>
      </c>
      <c r="G30" s="41">
        <v>210000</v>
      </c>
      <c r="H30" s="33">
        <f t="shared" si="0"/>
        <v>18860</v>
      </c>
      <c r="I30" s="34"/>
      <c r="J30" s="84">
        <f t="shared" si="1"/>
        <v>19800</v>
      </c>
      <c r="K30" s="74"/>
      <c r="L30" s="48">
        <f t="shared" si="2"/>
        <v>21880</v>
      </c>
      <c r="M30" s="49"/>
      <c r="N30" s="88">
        <f t="shared" si="3"/>
        <v>22900</v>
      </c>
      <c r="O30" s="79"/>
    </row>
    <row r="31" spans="2:15" s="2" customFormat="1" ht="18.75" customHeight="1">
      <c r="B31" s="52">
        <v>18</v>
      </c>
      <c r="C31" s="63">
        <v>220000</v>
      </c>
      <c r="D31" s="68"/>
      <c r="E31" s="70">
        <v>210000</v>
      </c>
      <c r="F31" s="69" t="s">
        <v>3</v>
      </c>
      <c r="G31" s="67">
        <v>230000</v>
      </c>
      <c r="H31" s="57">
        <f t="shared" si="0"/>
        <v>20746</v>
      </c>
      <c r="I31" s="58"/>
      <c r="J31" s="83">
        <f t="shared" si="1"/>
        <v>21780</v>
      </c>
      <c r="K31" s="73"/>
      <c r="L31" s="59">
        <f t="shared" si="2"/>
        <v>24068</v>
      </c>
      <c r="M31" s="60"/>
      <c r="N31" s="87">
        <f t="shared" si="3"/>
        <v>25190</v>
      </c>
      <c r="O31" s="78"/>
    </row>
    <row r="32" spans="2:15" s="2" customFormat="1" ht="18.75" customHeight="1">
      <c r="B32" s="28">
        <v>19</v>
      </c>
      <c r="C32" s="37">
        <v>240000</v>
      </c>
      <c r="D32" s="38"/>
      <c r="E32" s="40">
        <v>230000</v>
      </c>
      <c r="F32" s="39" t="s">
        <v>3</v>
      </c>
      <c r="G32" s="41">
        <v>250000</v>
      </c>
      <c r="H32" s="33">
        <f t="shared" si="0"/>
        <v>22632</v>
      </c>
      <c r="I32" s="34"/>
      <c r="J32" s="84">
        <f t="shared" si="1"/>
        <v>23760</v>
      </c>
      <c r="K32" s="74"/>
      <c r="L32" s="48">
        <f t="shared" si="2"/>
        <v>26256</v>
      </c>
      <c r="M32" s="49"/>
      <c r="N32" s="88">
        <f t="shared" si="3"/>
        <v>27480</v>
      </c>
      <c r="O32" s="79"/>
    </row>
    <row r="33" spans="2:15" s="2" customFormat="1" ht="18.75" customHeight="1">
      <c r="B33" s="52">
        <v>20</v>
      </c>
      <c r="C33" s="63">
        <v>260000</v>
      </c>
      <c r="D33" s="68"/>
      <c r="E33" s="70">
        <v>250000</v>
      </c>
      <c r="F33" s="69" t="s">
        <v>3</v>
      </c>
      <c r="G33" s="67">
        <v>270000</v>
      </c>
      <c r="H33" s="57">
        <f t="shared" si="0"/>
        <v>24518</v>
      </c>
      <c r="I33" s="58"/>
      <c r="J33" s="83">
        <f t="shared" si="1"/>
        <v>25740</v>
      </c>
      <c r="K33" s="73"/>
      <c r="L33" s="59">
        <f t="shared" si="2"/>
        <v>28444</v>
      </c>
      <c r="M33" s="60"/>
      <c r="N33" s="87">
        <f t="shared" si="3"/>
        <v>29770</v>
      </c>
      <c r="O33" s="78"/>
    </row>
    <row r="34" spans="2:15" s="2" customFormat="1" ht="18.75" customHeight="1" thickBot="1">
      <c r="B34" s="28">
        <v>21</v>
      </c>
      <c r="C34" s="37">
        <v>280000</v>
      </c>
      <c r="D34" s="42"/>
      <c r="E34" s="40">
        <v>270000</v>
      </c>
      <c r="F34" s="43" t="s">
        <v>3</v>
      </c>
      <c r="G34" s="41"/>
      <c r="H34" s="44">
        <f t="shared" si="0"/>
        <v>26404</v>
      </c>
      <c r="I34" s="45"/>
      <c r="J34" s="85">
        <f t="shared" si="1"/>
        <v>27720</v>
      </c>
      <c r="K34" s="75"/>
      <c r="L34" s="50">
        <f t="shared" si="2"/>
        <v>30632</v>
      </c>
      <c r="M34" s="51"/>
      <c r="N34" s="89">
        <f t="shared" si="3"/>
        <v>32060</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0.099</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0.05890000000000001</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33</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0.0944</v>
      </c>
      <c r="I11" s="155"/>
      <c r="J11" s="159">
        <v>0.0993</v>
      </c>
      <c r="K11" s="160"/>
      <c r="L11" s="154">
        <f>H11+0.0151</f>
        <v>0.1095</v>
      </c>
      <c r="M11" s="155"/>
      <c r="N11" s="159">
        <f>J11+0.0155</f>
        <v>0.1148</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5475</v>
      </c>
      <c r="I14" s="27"/>
      <c r="J14" s="82">
        <f>ROUNDDOWN(C14*$J$11,0)</f>
        <v>5759</v>
      </c>
      <c r="K14" s="72"/>
      <c r="L14" s="46">
        <f>ROUNDDOWN(C14*$L$11,0)</f>
        <v>6351</v>
      </c>
      <c r="M14" s="47"/>
      <c r="N14" s="86">
        <f>ROUNDDOWN(C14*$N$11,0)</f>
        <v>6658</v>
      </c>
      <c r="O14" s="77"/>
    </row>
    <row r="15" spans="2:15" s="2" customFormat="1" ht="18.75" customHeight="1">
      <c r="B15" s="52">
        <v>2</v>
      </c>
      <c r="C15" s="53">
        <v>68000</v>
      </c>
      <c r="D15" s="54"/>
      <c r="E15" s="55">
        <v>63000</v>
      </c>
      <c r="F15" s="56" t="s">
        <v>3</v>
      </c>
      <c r="G15" s="55">
        <v>73000</v>
      </c>
      <c r="H15" s="57">
        <f aca="true" t="shared" si="0" ref="H15:H34">ROUNDDOWN(C15*$H$11,0)</f>
        <v>6419</v>
      </c>
      <c r="I15" s="58"/>
      <c r="J15" s="83">
        <f aca="true" t="shared" si="1" ref="J15:J34">ROUNDDOWN(C15*$J$11,0)</f>
        <v>6752</v>
      </c>
      <c r="K15" s="73"/>
      <c r="L15" s="59">
        <f aca="true" t="shared" si="2" ref="L15:L34">ROUNDDOWN(C15*$L$11,0)</f>
        <v>7446</v>
      </c>
      <c r="M15" s="60"/>
      <c r="N15" s="87">
        <f aca="true" t="shared" si="3" ref="N15:N34">ROUNDDOWN(C15*$N$11,0)</f>
        <v>7806</v>
      </c>
      <c r="O15" s="78"/>
    </row>
    <row r="16" spans="2:15" s="2" customFormat="1" ht="18.75" customHeight="1">
      <c r="B16" s="28">
        <v>3</v>
      </c>
      <c r="C16" s="29">
        <v>78000</v>
      </c>
      <c r="D16" s="30"/>
      <c r="E16" s="31">
        <v>73000</v>
      </c>
      <c r="F16" s="32" t="s">
        <v>3</v>
      </c>
      <c r="G16" s="31">
        <v>83000</v>
      </c>
      <c r="H16" s="33">
        <f t="shared" si="0"/>
        <v>7363</v>
      </c>
      <c r="I16" s="34"/>
      <c r="J16" s="84">
        <f t="shared" si="1"/>
        <v>7745</v>
      </c>
      <c r="K16" s="74"/>
      <c r="L16" s="48">
        <f t="shared" si="2"/>
        <v>8541</v>
      </c>
      <c r="M16" s="49"/>
      <c r="N16" s="88">
        <f t="shared" si="3"/>
        <v>8954</v>
      </c>
      <c r="O16" s="79"/>
    </row>
    <row r="17" spans="2:15" s="2" customFormat="1" ht="18.75" customHeight="1">
      <c r="B17" s="52">
        <v>4</v>
      </c>
      <c r="C17" s="53">
        <v>88000</v>
      </c>
      <c r="D17" s="54"/>
      <c r="E17" s="55">
        <v>83000</v>
      </c>
      <c r="F17" s="56" t="s">
        <v>3</v>
      </c>
      <c r="G17" s="55">
        <v>93000</v>
      </c>
      <c r="H17" s="57">
        <f t="shared" si="0"/>
        <v>8307</v>
      </c>
      <c r="I17" s="58"/>
      <c r="J17" s="83">
        <f t="shared" si="1"/>
        <v>8738</v>
      </c>
      <c r="K17" s="73"/>
      <c r="L17" s="59">
        <f t="shared" si="2"/>
        <v>9636</v>
      </c>
      <c r="M17" s="60"/>
      <c r="N17" s="87">
        <f t="shared" si="3"/>
        <v>10102</v>
      </c>
      <c r="O17" s="78"/>
    </row>
    <row r="18" spans="2:15" s="2" customFormat="1" ht="18.75" customHeight="1">
      <c r="B18" s="28">
        <v>5</v>
      </c>
      <c r="C18" s="29">
        <v>98000</v>
      </c>
      <c r="D18" s="30"/>
      <c r="E18" s="35">
        <v>93000</v>
      </c>
      <c r="F18" s="32" t="s">
        <v>3</v>
      </c>
      <c r="G18" s="36">
        <v>101000</v>
      </c>
      <c r="H18" s="33">
        <f t="shared" si="0"/>
        <v>9251</v>
      </c>
      <c r="I18" s="34"/>
      <c r="J18" s="84">
        <f t="shared" si="1"/>
        <v>9731</v>
      </c>
      <c r="K18" s="74"/>
      <c r="L18" s="48">
        <f t="shared" si="2"/>
        <v>10731</v>
      </c>
      <c r="M18" s="49"/>
      <c r="N18" s="88">
        <f t="shared" si="3"/>
        <v>11250</v>
      </c>
      <c r="O18" s="79"/>
    </row>
    <row r="19" spans="2:15" s="2" customFormat="1" ht="18.75" customHeight="1">
      <c r="B19" s="52">
        <v>6</v>
      </c>
      <c r="C19" s="53">
        <v>104000</v>
      </c>
      <c r="D19" s="54"/>
      <c r="E19" s="61">
        <v>101000</v>
      </c>
      <c r="F19" s="56" t="s">
        <v>3</v>
      </c>
      <c r="G19" s="62">
        <v>107000</v>
      </c>
      <c r="H19" s="57">
        <f t="shared" si="0"/>
        <v>9817</v>
      </c>
      <c r="I19" s="58"/>
      <c r="J19" s="83">
        <f t="shared" si="1"/>
        <v>10327</v>
      </c>
      <c r="K19" s="73"/>
      <c r="L19" s="59">
        <f t="shared" si="2"/>
        <v>11388</v>
      </c>
      <c r="M19" s="60"/>
      <c r="N19" s="87">
        <f t="shared" si="3"/>
        <v>11939</v>
      </c>
      <c r="O19" s="78"/>
    </row>
    <row r="20" spans="2:15" s="2" customFormat="1" ht="18.75" customHeight="1">
      <c r="B20" s="28">
        <v>7</v>
      </c>
      <c r="C20" s="29">
        <v>110000</v>
      </c>
      <c r="D20" s="30"/>
      <c r="E20" s="35">
        <v>107000</v>
      </c>
      <c r="F20" s="32" t="s">
        <v>3</v>
      </c>
      <c r="G20" s="36">
        <v>114000</v>
      </c>
      <c r="H20" s="33">
        <f t="shared" si="0"/>
        <v>10384</v>
      </c>
      <c r="I20" s="34"/>
      <c r="J20" s="84">
        <f t="shared" si="1"/>
        <v>10923</v>
      </c>
      <c r="K20" s="74"/>
      <c r="L20" s="48">
        <f t="shared" si="2"/>
        <v>12045</v>
      </c>
      <c r="M20" s="49"/>
      <c r="N20" s="88">
        <f t="shared" si="3"/>
        <v>12628</v>
      </c>
      <c r="O20" s="79"/>
    </row>
    <row r="21" spans="2:15" s="2" customFormat="1" ht="18.75" customHeight="1">
      <c r="B21" s="52">
        <v>8</v>
      </c>
      <c r="C21" s="53">
        <v>118000</v>
      </c>
      <c r="D21" s="54"/>
      <c r="E21" s="61">
        <v>114000</v>
      </c>
      <c r="F21" s="56" t="s">
        <v>3</v>
      </c>
      <c r="G21" s="62">
        <v>122000</v>
      </c>
      <c r="H21" s="57">
        <f t="shared" si="0"/>
        <v>11139</v>
      </c>
      <c r="I21" s="58"/>
      <c r="J21" s="83">
        <f t="shared" si="1"/>
        <v>11717</v>
      </c>
      <c r="K21" s="73"/>
      <c r="L21" s="59">
        <f t="shared" si="2"/>
        <v>12921</v>
      </c>
      <c r="M21" s="60"/>
      <c r="N21" s="87">
        <f t="shared" si="3"/>
        <v>13546</v>
      </c>
      <c r="O21" s="78"/>
    </row>
    <row r="22" spans="2:15" s="2" customFormat="1" ht="18.75" customHeight="1">
      <c r="B22" s="28">
        <v>9</v>
      </c>
      <c r="C22" s="29">
        <v>126000</v>
      </c>
      <c r="D22" s="30"/>
      <c r="E22" s="35">
        <v>122000</v>
      </c>
      <c r="F22" s="32" t="s">
        <v>3</v>
      </c>
      <c r="G22" s="36">
        <v>130000</v>
      </c>
      <c r="H22" s="33">
        <f t="shared" si="0"/>
        <v>11894</v>
      </c>
      <c r="I22" s="34"/>
      <c r="J22" s="84">
        <f t="shared" si="1"/>
        <v>12511</v>
      </c>
      <c r="K22" s="74"/>
      <c r="L22" s="48">
        <f t="shared" si="2"/>
        <v>13797</v>
      </c>
      <c r="M22" s="49"/>
      <c r="N22" s="88">
        <f t="shared" si="3"/>
        <v>14464</v>
      </c>
      <c r="O22" s="79"/>
    </row>
    <row r="23" spans="2:15" s="2" customFormat="1" ht="18.75" customHeight="1">
      <c r="B23" s="52">
        <v>10</v>
      </c>
      <c r="C23" s="63">
        <v>134000</v>
      </c>
      <c r="D23" s="64"/>
      <c r="E23" s="66">
        <v>130000</v>
      </c>
      <c r="F23" s="65" t="s">
        <v>3</v>
      </c>
      <c r="G23" s="67">
        <v>138000</v>
      </c>
      <c r="H23" s="57">
        <f t="shared" si="0"/>
        <v>12649</v>
      </c>
      <c r="I23" s="58"/>
      <c r="J23" s="83">
        <f t="shared" si="1"/>
        <v>13306</v>
      </c>
      <c r="K23" s="73"/>
      <c r="L23" s="59">
        <f t="shared" si="2"/>
        <v>14673</v>
      </c>
      <c r="M23" s="60"/>
      <c r="N23" s="87">
        <f t="shared" si="3"/>
        <v>15383</v>
      </c>
      <c r="O23" s="78"/>
    </row>
    <row r="24" spans="2:15" s="2" customFormat="1" ht="18.75" customHeight="1">
      <c r="B24" s="28">
        <v>11</v>
      </c>
      <c r="C24" s="37">
        <v>142000</v>
      </c>
      <c r="D24" s="38"/>
      <c r="E24" s="40">
        <v>138000</v>
      </c>
      <c r="F24" s="39" t="s">
        <v>3</v>
      </c>
      <c r="G24" s="41">
        <v>146000</v>
      </c>
      <c r="H24" s="33">
        <f t="shared" si="0"/>
        <v>13404</v>
      </c>
      <c r="I24" s="34"/>
      <c r="J24" s="84">
        <f t="shared" si="1"/>
        <v>14100</v>
      </c>
      <c r="K24" s="74"/>
      <c r="L24" s="48">
        <f t="shared" si="2"/>
        <v>15549</v>
      </c>
      <c r="M24" s="49"/>
      <c r="N24" s="88">
        <f t="shared" si="3"/>
        <v>16301</v>
      </c>
      <c r="O24" s="79"/>
    </row>
    <row r="25" spans="2:15" s="2" customFormat="1" ht="18.75" customHeight="1">
      <c r="B25" s="52">
        <v>12</v>
      </c>
      <c r="C25" s="63">
        <v>150000</v>
      </c>
      <c r="D25" s="68"/>
      <c r="E25" s="70">
        <v>146000</v>
      </c>
      <c r="F25" s="69" t="s">
        <v>3</v>
      </c>
      <c r="G25" s="67">
        <v>155000</v>
      </c>
      <c r="H25" s="57">
        <f t="shared" si="0"/>
        <v>14160</v>
      </c>
      <c r="I25" s="58"/>
      <c r="J25" s="83">
        <f t="shared" si="1"/>
        <v>14895</v>
      </c>
      <c r="K25" s="73"/>
      <c r="L25" s="59">
        <f t="shared" si="2"/>
        <v>16425</v>
      </c>
      <c r="M25" s="60"/>
      <c r="N25" s="87">
        <f t="shared" si="3"/>
        <v>17220</v>
      </c>
      <c r="O25" s="78"/>
    </row>
    <row r="26" spans="2:15" s="2" customFormat="1" ht="18.75" customHeight="1">
      <c r="B26" s="28">
        <v>13</v>
      </c>
      <c r="C26" s="37">
        <v>160000</v>
      </c>
      <c r="D26" s="38"/>
      <c r="E26" s="40">
        <v>155000</v>
      </c>
      <c r="F26" s="39" t="s">
        <v>3</v>
      </c>
      <c r="G26" s="41">
        <v>165000</v>
      </c>
      <c r="H26" s="33">
        <f t="shared" si="0"/>
        <v>15104</v>
      </c>
      <c r="I26" s="34"/>
      <c r="J26" s="84">
        <f t="shared" si="1"/>
        <v>15888</v>
      </c>
      <c r="K26" s="74"/>
      <c r="L26" s="48">
        <f t="shared" si="2"/>
        <v>17520</v>
      </c>
      <c r="M26" s="49"/>
      <c r="N26" s="88">
        <f t="shared" si="3"/>
        <v>18368</v>
      </c>
      <c r="O26" s="79"/>
    </row>
    <row r="27" spans="2:15" s="2" customFormat="1" ht="18.75" customHeight="1">
      <c r="B27" s="52">
        <v>14</v>
      </c>
      <c r="C27" s="63">
        <v>170000</v>
      </c>
      <c r="D27" s="68"/>
      <c r="E27" s="70">
        <v>165000</v>
      </c>
      <c r="F27" s="69" t="s">
        <v>3</v>
      </c>
      <c r="G27" s="67">
        <v>175000</v>
      </c>
      <c r="H27" s="57">
        <f t="shared" si="0"/>
        <v>16048</v>
      </c>
      <c r="I27" s="58"/>
      <c r="J27" s="83">
        <f t="shared" si="1"/>
        <v>16881</v>
      </c>
      <c r="K27" s="73"/>
      <c r="L27" s="59">
        <f t="shared" si="2"/>
        <v>18615</v>
      </c>
      <c r="M27" s="60"/>
      <c r="N27" s="87">
        <f t="shared" si="3"/>
        <v>19516</v>
      </c>
      <c r="O27" s="78"/>
    </row>
    <row r="28" spans="2:15" s="2" customFormat="1" ht="18.75" customHeight="1">
      <c r="B28" s="28">
        <v>15</v>
      </c>
      <c r="C28" s="37">
        <v>180000</v>
      </c>
      <c r="D28" s="38"/>
      <c r="E28" s="40">
        <v>175000</v>
      </c>
      <c r="F28" s="39" t="s">
        <v>3</v>
      </c>
      <c r="G28" s="41">
        <v>185000</v>
      </c>
      <c r="H28" s="33">
        <f t="shared" si="0"/>
        <v>16992</v>
      </c>
      <c r="I28" s="34"/>
      <c r="J28" s="84">
        <f t="shared" si="1"/>
        <v>17874</v>
      </c>
      <c r="K28" s="74"/>
      <c r="L28" s="48">
        <f t="shared" si="2"/>
        <v>19710</v>
      </c>
      <c r="M28" s="49"/>
      <c r="N28" s="88">
        <f t="shared" si="3"/>
        <v>20664</v>
      </c>
      <c r="O28" s="79"/>
    </row>
    <row r="29" spans="2:15" s="2" customFormat="1" ht="18.75" customHeight="1">
      <c r="B29" s="52">
        <v>16</v>
      </c>
      <c r="C29" s="63">
        <v>190000</v>
      </c>
      <c r="D29" s="68"/>
      <c r="E29" s="70">
        <v>185000</v>
      </c>
      <c r="F29" s="69" t="s">
        <v>3</v>
      </c>
      <c r="G29" s="67">
        <v>195000</v>
      </c>
      <c r="H29" s="57">
        <f t="shared" si="0"/>
        <v>17936</v>
      </c>
      <c r="I29" s="58"/>
      <c r="J29" s="83">
        <f t="shared" si="1"/>
        <v>18867</v>
      </c>
      <c r="K29" s="73"/>
      <c r="L29" s="59">
        <f t="shared" si="2"/>
        <v>20805</v>
      </c>
      <c r="M29" s="60"/>
      <c r="N29" s="87">
        <f t="shared" si="3"/>
        <v>21812</v>
      </c>
      <c r="O29" s="78"/>
    </row>
    <row r="30" spans="2:15" s="2" customFormat="1" ht="18.75" customHeight="1">
      <c r="B30" s="28">
        <v>17</v>
      </c>
      <c r="C30" s="37">
        <v>200000</v>
      </c>
      <c r="D30" s="38"/>
      <c r="E30" s="40">
        <v>195000</v>
      </c>
      <c r="F30" s="39" t="s">
        <v>3</v>
      </c>
      <c r="G30" s="41">
        <v>210000</v>
      </c>
      <c r="H30" s="33">
        <f t="shared" si="0"/>
        <v>18880</v>
      </c>
      <c r="I30" s="34"/>
      <c r="J30" s="84">
        <f t="shared" si="1"/>
        <v>19860</v>
      </c>
      <c r="K30" s="74"/>
      <c r="L30" s="48">
        <f t="shared" si="2"/>
        <v>21900</v>
      </c>
      <c r="M30" s="49"/>
      <c r="N30" s="88">
        <f t="shared" si="3"/>
        <v>22960</v>
      </c>
      <c r="O30" s="79"/>
    </row>
    <row r="31" spans="2:15" s="2" customFormat="1" ht="18.75" customHeight="1">
      <c r="B31" s="52">
        <v>18</v>
      </c>
      <c r="C31" s="63">
        <v>220000</v>
      </c>
      <c r="D31" s="68"/>
      <c r="E31" s="70">
        <v>210000</v>
      </c>
      <c r="F31" s="69" t="s">
        <v>3</v>
      </c>
      <c r="G31" s="67">
        <v>230000</v>
      </c>
      <c r="H31" s="57">
        <f t="shared" si="0"/>
        <v>20768</v>
      </c>
      <c r="I31" s="58"/>
      <c r="J31" s="83">
        <f t="shared" si="1"/>
        <v>21846</v>
      </c>
      <c r="K31" s="73"/>
      <c r="L31" s="59">
        <f t="shared" si="2"/>
        <v>24090</v>
      </c>
      <c r="M31" s="60"/>
      <c r="N31" s="87">
        <f t="shared" si="3"/>
        <v>25256</v>
      </c>
      <c r="O31" s="78"/>
    </row>
    <row r="32" spans="2:15" s="2" customFormat="1" ht="18.75" customHeight="1">
      <c r="B32" s="28">
        <v>19</v>
      </c>
      <c r="C32" s="37">
        <v>240000</v>
      </c>
      <c r="D32" s="38"/>
      <c r="E32" s="40">
        <v>230000</v>
      </c>
      <c r="F32" s="39" t="s">
        <v>3</v>
      </c>
      <c r="G32" s="41">
        <v>250000</v>
      </c>
      <c r="H32" s="33">
        <f t="shared" si="0"/>
        <v>22656</v>
      </c>
      <c r="I32" s="34"/>
      <c r="J32" s="84">
        <f t="shared" si="1"/>
        <v>23832</v>
      </c>
      <c r="K32" s="74"/>
      <c r="L32" s="48">
        <f t="shared" si="2"/>
        <v>26280</v>
      </c>
      <c r="M32" s="49"/>
      <c r="N32" s="88">
        <f t="shared" si="3"/>
        <v>27552</v>
      </c>
      <c r="O32" s="79"/>
    </row>
    <row r="33" spans="2:15" s="2" customFormat="1" ht="18.75" customHeight="1">
      <c r="B33" s="52">
        <v>20</v>
      </c>
      <c r="C33" s="63">
        <v>260000</v>
      </c>
      <c r="D33" s="68"/>
      <c r="E33" s="70">
        <v>250000</v>
      </c>
      <c r="F33" s="69" t="s">
        <v>3</v>
      </c>
      <c r="G33" s="67">
        <v>270000</v>
      </c>
      <c r="H33" s="57">
        <f t="shared" si="0"/>
        <v>24544</v>
      </c>
      <c r="I33" s="58"/>
      <c r="J33" s="83">
        <f t="shared" si="1"/>
        <v>25818</v>
      </c>
      <c r="K33" s="73"/>
      <c r="L33" s="59">
        <f t="shared" si="2"/>
        <v>28470</v>
      </c>
      <c r="M33" s="60"/>
      <c r="N33" s="87">
        <f t="shared" si="3"/>
        <v>29848</v>
      </c>
      <c r="O33" s="78"/>
    </row>
    <row r="34" spans="2:15" s="2" customFormat="1" ht="18.75" customHeight="1" thickBot="1">
      <c r="B34" s="28">
        <v>21</v>
      </c>
      <c r="C34" s="37">
        <v>280000</v>
      </c>
      <c r="D34" s="42"/>
      <c r="E34" s="40">
        <v>270000</v>
      </c>
      <c r="F34" s="43" t="s">
        <v>3</v>
      </c>
      <c r="G34" s="41"/>
      <c r="H34" s="44">
        <f t="shared" si="0"/>
        <v>26432</v>
      </c>
      <c r="I34" s="45"/>
      <c r="J34" s="85">
        <f t="shared" si="1"/>
        <v>27804</v>
      </c>
      <c r="K34" s="75"/>
      <c r="L34" s="50">
        <f t="shared" si="2"/>
        <v>30660</v>
      </c>
      <c r="M34" s="51"/>
      <c r="N34" s="89">
        <f t="shared" si="3"/>
        <v>32144</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0.0993</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0.0592</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34</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0.0952</v>
      </c>
      <c r="I11" s="155"/>
      <c r="J11" s="159">
        <v>0.1003</v>
      </c>
      <c r="K11" s="160"/>
      <c r="L11" s="154">
        <f>H11+0.0151</f>
        <v>0.11030000000000001</v>
      </c>
      <c r="M11" s="155"/>
      <c r="N11" s="159">
        <f>J11+0.0155</f>
        <v>0.1158</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5521</v>
      </c>
      <c r="I14" s="27"/>
      <c r="J14" s="82">
        <f>ROUNDDOWN(C14*$J$11,0)</f>
        <v>5817</v>
      </c>
      <c r="K14" s="72"/>
      <c r="L14" s="46">
        <f>ROUNDDOWN(C14*$L$11,0)</f>
        <v>6397</v>
      </c>
      <c r="M14" s="47"/>
      <c r="N14" s="86">
        <f>ROUNDDOWN(C14*$N$11,0)</f>
        <v>6716</v>
      </c>
      <c r="O14" s="77"/>
    </row>
    <row r="15" spans="2:15" s="2" customFormat="1" ht="18.75" customHeight="1">
      <c r="B15" s="52">
        <v>2</v>
      </c>
      <c r="C15" s="53">
        <v>68000</v>
      </c>
      <c r="D15" s="54"/>
      <c r="E15" s="55">
        <v>63000</v>
      </c>
      <c r="F15" s="56" t="s">
        <v>3</v>
      </c>
      <c r="G15" s="55">
        <v>73000</v>
      </c>
      <c r="H15" s="57">
        <f aca="true" t="shared" si="0" ref="H15:H34">ROUNDDOWN(C15*$H$11,0)</f>
        <v>6473</v>
      </c>
      <c r="I15" s="58"/>
      <c r="J15" s="83">
        <f aca="true" t="shared" si="1" ref="J15:J34">ROUNDDOWN(C15*$J$11,0)</f>
        <v>6820</v>
      </c>
      <c r="K15" s="73"/>
      <c r="L15" s="59">
        <f aca="true" t="shared" si="2" ref="L15:L34">ROUNDDOWN(C15*$L$11,0)</f>
        <v>7500</v>
      </c>
      <c r="M15" s="60"/>
      <c r="N15" s="87">
        <f aca="true" t="shared" si="3" ref="N15:N34">ROUNDDOWN(C15*$N$11,0)</f>
        <v>7874</v>
      </c>
      <c r="O15" s="78"/>
    </row>
    <row r="16" spans="2:15" s="2" customFormat="1" ht="18.75" customHeight="1">
      <c r="B16" s="28">
        <v>3</v>
      </c>
      <c r="C16" s="29">
        <v>78000</v>
      </c>
      <c r="D16" s="30"/>
      <c r="E16" s="31">
        <v>73000</v>
      </c>
      <c r="F16" s="32" t="s">
        <v>3</v>
      </c>
      <c r="G16" s="31">
        <v>83000</v>
      </c>
      <c r="H16" s="33">
        <f t="shared" si="0"/>
        <v>7425</v>
      </c>
      <c r="I16" s="34"/>
      <c r="J16" s="84">
        <f t="shared" si="1"/>
        <v>7823</v>
      </c>
      <c r="K16" s="74"/>
      <c r="L16" s="48">
        <f t="shared" si="2"/>
        <v>8603</v>
      </c>
      <c r="M16" s="49"/>
      <c r="N16" s="88">
        <f t="shared" si="3"/>
        <v>9032</v>
      </c>
      <c r="O16" s="79"/>
    </row>
    <row r="17" spans="2:15" s="2" customFormat="1" ht="18.75" customHeight="1">
      <c r="B17" s="52">
        <v>4</v>
      </c>
      <c r="C17" s="53">
        <v>88000</v>
      </c>
      <c r="D17" s="54"/>
      <c r="E17" s="55">
        <v>83000</v>
      </c>
      <c r="F17" s="56" t="s">
        <v>3</v>
      </c>
      <c r="G17" s="55">
        <v>93000</v>
      </c>
      <c r="H17" s="57">
        <f t="shared" si="0"/>
        <v>8377</v>
      </c>
      <c r="I17" s="58"/>
      <c r="J17" s="83">
        <f t="shared" si="1"/>
        <v>8826</v>
      </c>
      <c r="K17" s="73"/>
      <c r="L17" s="59">
        <f t="shared" si="2"/>
        <v>9706</v>
      </c>
      <c r="M17" s="60"/>
      <c r="N17" s="87">
        <f t="shared" si="3"/>
        <v>10190</v>
      </c>
      <c r="O17" s="78"/>
    </row>
    <row r="18" spans="2:15" s="2" customFormat="1" ht="18.75" customHeight="1">
      <c r="B18" s="28">
        <v>5</v>
      </c>
      <c r="C18" s="29">
        <v>98000</v>
      </c>
      <c r="D18" s="30"/>
      <c r="E18" s="35">
        <v>93000</v>
      </c>
      <c r="F18" s="32" t="s">
        <v>3</v>
      </c>
      <c r="G18" s="36">
        <v>101000</v>
      </c>
      <c r="H18" s="33">
        <f t="shared" si="0"/>
        <v>9329</v>
      </c>
      <c r="I18" s="34"/>
      <c r="J18" s="84">
        <f t="shared" si="1"/>
        <v>9829</v>
      </c>
      <c r="K18" s="74"/>
      <c r="L18" s="48">
        <f t="shared" si="2"/>
        <v>10809</v>
      </c>
      <c r="M18" s="49"/>
      <c r="N18" s="88">
        <f t="shared" si="3"/>
        <v>11348</v>
      </c>
      <c r="O18" s="79"/>
    </row>
    <row r="19" spans="2:15" s="2" customFormat="1" ht="18.75" customHeight="1">
      <c r="B19" s="52">
        <v>6</v>
      </c>
      <c r="C19" s="53">
        <v>104000</v>
      </c>
      <c r="D19" s="54"/>
      <c r="E19" s="61">
        <v>101000</v>
      </c>
      <c r="F19" s="56" t="s">
        <v>3</v>
      </c>
      <c r="G19" s="62">
        <v>107000</v>
      </c>
      <c r="H19" s="57">
        <f t="shared" si="0"/>
        <v>9900</v>
      </c>
      <c r="I19" s="58"/>
      <c r="J19" s="83">
        <f t="shared" si="1"/>
        <v>10431</v>
      </c>
      <c r="K19" s="73"/>
      <c r="L19" s="59">
        <f t="shared" si="2"/>
        <v>11471</v>
      </c>
      <c r="M19" s="60"/>
      <c r="N19" s="87">
        <f t="shared" si="3"/>
        <v>12043</v>
      </c>
      <c r="O19" s="78"/>
    </row>
    <row r="20" spans="2:15" s="2" customFormat="1" ht="18.75" customHeight="1">
      <c r="B20" s="28">
        <v>7</v>
      </c>
      <c r="C20" s="29">
        <v>110000</v>
      </c>
      <c r="D20" s="30"/>
      <c r="E20" s="35">
        <v>107000</v>
      </c>
      <c r="F20" s="32" t="s">
        <v>3</v>
      </c>
      <c r="G20" s="36">
        <v>114000</v>
      </c>
      <c r="H20" s="33">
        <f t="shared" si="0"/>
        <v>10472</v>
      </c>
      <c r="I20" s="34"/>
      <c r="J20" s="84">
        <f t="shared" si="1"/>
        <v>11033</v>
      </c>
      <c r="K20" s="74"/>
      <c r="L20" s="48">
        <f t="shared" si="2"/>
        <v>12133</v>
      </c>
      <c r="M20" s="49"/>
      <c r="N20" s="88">
        <f t="shared" si="3"/>
        <v>12738</v>
      </c>
      <c r="O20" s="79"/>
    </row>
    <row r="21" spans="2:15" s="2" customFormat="1" ht="18.75" customHeight="1">
      <c r="B21" s="52">
        <v>8</v>
      </c>
      <c r="C21" s="53">
        <v>118000</v>
      </c>
      <c r="D21" s="54"/>
      <c r="E21" s="61">
        <v>114000</v>
      </c>
      <c r="F21" s="56" t="s">
        <v>3</v>
      </c>
      <c r="G21" s="62">
        <v>122000</v>
      </c>
      <c r="H21" s="57">
        <f t="shared" si="0"/>
        <v>11233</v>
      </c>
      <c r="I21" s="58"/>
      <c r="J21" s="83">
        <f t="shared" si="1"/>
        <v>11835</v>
      </c>
      <c r="K21" s="73"/>
      <c r="L21" s="59">
        <f t="shared" si="2"/>
        <v>13015</v>
      </c>
      <c r="M21" s="60"/>
      <c r="N21" s="87">
        <f t="shared" si="3"/>
        <v>13664</v>
      </c>
      <c r="O21" s="78"/>
    </row>
    <row r="22" spans="2:15" s="2" customFormat="1" ht="18.75" customHeight="1">
      <c r="B22" s="28">
        <v>9</v>
      </c>
      <c r="C22" s="29">
        <v>126000</v>
      </c>
      <c r="D22" s="30"/>
      <c r="E22" s="35">
        <v>122000</v>
      </c>
      <c r="F22" s="32" t="s">
        <v>3</v>
      </c>
      <c r="G22" s="36">
        <v>130000</v>
      </c>
      <c r="H22" s="33">
        <f t="shared" si="0"/>
        <v>11995</v>
      </c>
      <c r="I22" s="34"/>
      <c r="J22" s="84">
        <f t="shared" si="1"/>
        <v>12637</v>
      </c>
      <c r="K22" s="74"/>
      <c r="L22" s="48">
        <f t="shared" si="2"/>
        <v>13897</v>
      </c>
      <c r="M22" s="49"/>
      <c r="N22" s="88">
        <f t="shared" si="3"/>
        <v>14590</v>
      </c>
      <c r="O22" s="79"/>
    </row>
    <row r="23" spans="2:15" s="2" customFormat="1" ht="18.75" customHeight="1">
      <c r="B23" s="52">
        <v>10</v>
      </c>
      <c r="C23" s="63">
        <v>134000</v>
      </c>
      <c r="D23" s="64"/>
      <c r="E23" s="66">
        <v>130000</v>
      </c>
      <c r="F23" s="65" t="s">
        <v>3</v>
      </c>
      <c r="G23" s="67">
        <v>138000</v>
      </c>
      <c r="H23" s="57">
        <f t="shared" si="0"/>
        <v>12756</v>
      </c>
      <c r="I23" s="58"/>
      <c r="J23" s="83">
        <f t="shared" si="1"/>
        <v>13440</v>
      </c>
      <c r="K23" s="73"/>
      <c r="L23" s="59">
        <f t="shared" si="2"/>
        <v>14780</v>
      </c>
      <c r="M23" s="60"/>
      <c r="N23" s="87">
        <f t="shared" si="3"/>
        <v>15517</v>
      </c>
      <c r="O23" s="78"/>
    </row>
    <row r="24" spans="2:15" s="2" customFormat="1" ht="18.75" customHeight="1">
      <c r="B24" s="28">
        <v>11</v>
      </c>
      <c r="C24" s="37">
        <v>142000</v>
      </c>
      <c r="D24" s="38"/>
      <c r="E24" s="40">
        <v>138000</v>
      </c>
      <c r="F24" s="39" t="s">
        <v>3</v>
      </c>
      <c r="G24" s="41">
        <v>146000</v>
      </c>
      <c r="H24" s="33">
        <f t="shared" si="0"/>
        <v>13518</v>
      </c>
      <c r="I24" s="34"/>
      <c r="J24" s="84">
        <f t="shared" si="1"/>
        <v>14242</v>
      </c>
      <c r="K24" s="74"/>
      <c r="L24" s="48">
        <f t="shared" si="2"/>
        <v>15662</v>
      </c>
      <c r="M24" s="49"/>
      <c r="N24" s="88">
        <f t="shared" si="3"/>
        <v>16443</v>
      </c>
      <c r="O24" s="79"/>
    </row>
    <row r="25" spans="2:15" s="2" customFormat="1" ht="18.75" customHeight="1">
      <c r="B25" s="52">
        <v>12</v>
      </c>
      <c r="C25" s="63">
        <v>150000</v>
      </c>
      <c r="D25" s="68"/>
      <c r="E25" s="70">
        <v>146000</v>
      </c>
      <c r="F25" s="69" t="s">
        <v>3</v>
      </c>
      <c r="G25" s="67">
        <v>155000</v>
      </c>
      <c r="H25" s="57">
        <f t="shared" si="0"/>
        <v>14280</v>
      </c>
      <c r="I25" s="58"/>
      <c r="J25" s="83">
        <f t="shared" si="1"/>
        <v>15045</v>
      </c>
      <c r="K25" s="73"/>
      <c r="L25" s="59">
        <f t="shared" si="2"/>
        <v>16545</v>
      </c>
      <c r="M25" s="60"/>
      <c r="N25" s="87">
        <f t="shared" si="3"/>
        <v>17370</v>
      </c>
      <c r="O25" s="78"/>
    </row>
    <row r="26" spans="2:15" s="2" customFormat="1" ht="18.75" customHeight="1">
      <c r="B26" s="28">
        <v>13</v>
      </c>
      <c r="C26" s="37">
        <v>160000</v>
      </c>
      <c r="D26" s="38"/>
      <c r="E26" s="40">
        <v>155000</v>
      </c>
      <c r="F26" s="39" t="s">
        <v>3</v>
      </c>
      <c r="G26" s="41">
        <v>165000</v>
      </c>
      <c r="H26" s="33">
        <f t="shared" si="0"/>
        <v>15232</v>
      </c>
      <c r="I26" s="34"/>
      <c r="J26" s="84">
        <f t="shared" si="1"/>
        <v>16048</v>
      </c>
      <c r="K26" s="74"/>
      <c r="L26" s="48">
        <f t="shared" si="2"/>
        <v>17648</v>
      </c>
      <c r="M26" s="49"/>
      <c r="N26" s="88">
        <f t="shared" si="3"/>
        <v>18528</v>
      </c>
      <c r="O26" s="79"/>
    </row>
    <row r="27" spans="2:15" s="2" customFormat="1" ht="18.75" customHeight="1">
      <c r="B27" s="52">
        <v>14</v>
      </c>
      <c r="C27" s="63">
        <v>170000</v>
      </c>
      <c r="D27" s="68"/>
      <c r="E27" s="70">
        <v>165000</v>
      </c>
      <c r="F27" s="69" t="s">
        <v>3</v>
      </c>
      <c r="G27" s="67">
        <v>175000</v>
      </c>
      <c r="H27" s="57">
        <f t="shared" si="0"/>
        <v>16184</v>
      </c>
      <c r="I27" s="58"/>
      <c r="J27" s="83">
        <f t="shared" si="1"/>
        <v>17051</v>
      </c>
      <c r="K27" s="73"/>
      <c r="L27" s="59">
        <f t="shared" si="2"/>
        <v>18751</v>
      </c>
      <c r="M27" s="60"/>
      <c r="N27" s="87">
        <f t="shared" si="3"/>
        <v>19686</v>
      </c>
      <c r="O27" s="78"/>
    </row>
    <row r="28" spans="2:15" s="2" customFormat="1" ht="18.75" customHeight="1">
      <c r="B28" s="28">
        <v>15</v>
      </c>
      <c r="C28" s="37">
        <v>180000</v>
      </c>
      <c r="D28" s="38"/>
      <c r="E28" s="40">
        <v>175000</v>
      </c>
      <c r="F28" s="39" t="s">
        <v>3</v>
      </c>
      <c r="G28" s="41">
        <v>185000</v>
      </c>
      <c r="H28" s="33">
        <f t="shared" si="0"/>
        <v>17136</v>
      </c>
      <c r="I28" s="34"/>
      <c r="J28" s="84">
        <f t="shared" si="1"/>
        <v>18054</v>
      </c>
      <c r="K28" s="74"/>
      <c r="L28" s="48">
        <f t="shared" si="2"/>
        <v>19854</v>
      </c>
      <c r="M28" s="49"/>
      <c r="N28" s="88">
        <f t="shared" si="3"/>
        <v>20844</v>
      </c>
      <c r="O28" s="79"/>
    </row>
    <row r="29" spans="2:15" s="2" customFormat="1" ht="18.75" customHeight="1">
      <c r="B29" s="52">
        <v>16</v>
      </c>
      <c r="C29" s="63">
        <v>190000</v>
      </c>
      <c r="D29" s="68"/>
      <c r="E29" s="70">
        <v>185000</v>
      </c>
      <c r="F29" s="69" t="s">
        <v>3</v>
      </c>
      <c r="G29" s="67">
        <v>195000</v>
      </c>
      <c r="H29" s="57">
        <f t="shared" si="0"/>
        <v>18088</v>
      </c>
      <c r="I29" s="58"/>
      <c r="J29" s="83">
        <f t="shared" si="1"/>
        <v>19057</v>
      </c>
      <c r="K29" s="73"/>
      <c r="L29" s="59">
        <f t="shared" si="2"/>
        <v>20957</v>
      </c>
      <c r="M29" s="60"/>
      <c r="N29" s="87">
        <f t="shared" si="3"/>
        <v>22002</v>
      </c>
      <c r="O29" s="78"/>
    </row>
    <row r="30" spans="2:15" s="2" customFormat="1" ht="18.75" customHeight="1">
      <c r="B30" s="28">
        <v>17</v>
      </c>
      <c r="C30" s="37">
        <v>200000</v>
      </c>
      <c r="D30" s="38"/>
      <c r="E30" s="40">
        <v>195000</v>
      </c>
      <c r="F30" s="39" t="s">
        <v>3</v>
      </c>
      <c r="G30" s="41">
        <v>210000</v>
      </c>
      <c r="H30" s="33">
        <f t="shared" si="0"/>
        <v>19040</v>
      </c>
      <c r="I30" s="34"/>
      <c r="J30" s="84">
        <f t="shared" si="1"/>
        <v>20060</v>
      </c>
      <c r="K30" s="74"/>
      <c r="L30" s="48">
        <f t="shared" si="2"/>
        <v>22060</v>
      </c>
      <c r="M30" s="49"/>
      <c r="N30" s="88">
        <f t="shared" si="3"/>
        <v>23160</v>
      </c>
      <c r="O30" s="79"/>
    </row>
    <row r="31" spans="2:15" s="2" customFormat="1" ht="18.75" customHeight="1">
      <c r="B31" s="52">
        <v>18</v>
      </c>
      <c r="C31" s="63">
        <v>220000</v>
      </c>
      <c r="D31" s="68"/>
      <c r="E31" s="70">
        <v>210000</v>
      </c>
      <c r="F31" s="69" t="s">
        <v>3</v>
      </c>
      <c r="G31" s="67">
        <v>230000</v>
      </c>
      <c r="H31" s="57">
        <f t="shared" si="0"/>
        <v>20944</v>
      </c>
      <c r="I31" s="58"/>
      <c r="J31" s="83">
        <f t="shared" si="1"/>
        <v>22066</v>
      </c>
      <c r="K31" s="73"/>
      <c r="L31" s="59">
        <f t="shared" si="2"/>
        <v>24266</v>
      </c>
      <c r="M31" s="60"/>
      <c r="N31" s="87">
        <f t="shared" si="3"/>
        <v>25476</v>
      </c>
      <c r="O31" s="78"/>
    </row>
    <row r="32" spans="2:15" s="2" customFormat="1" ht="18.75" customHeight="1">
      <c r="B32" s="28">
        <v>19</v>
      </c>
      <c r="C32" s="37">
        <v>240000</v>
      </c>
      <c r="D32" s="38"/>
      <c r="E32" s="40">
        <v>230000</v>
      </c>
      <c r="F32" s="39" t="s">
        <v>3</v>
      </c>
      <c r="G32" s="41">
        <v>250000</v>
      </c>
      <c r="H32" s="33">
        <f t="shared" si="0"/>
        <v>22848</v>
      </c>
      <c r="I32" s="34"/>
      <c r="J32" s="84">
        <f t="shared" si="1"/>
        <v>24072</v>
      </c>
      <c r="K32" s="74"/>
      <c r="L32" s="48">
        <f t="shared" si="2"/>
        <v>26472</v>
      </c>
      <c r="M32" s="49"/>
      <c r="N32" s="88">
        <f t="shared" si="3"/>
        <v>27792</v>
      </c>
      <c r="O32" s="79"/>
    </row>
    <row r="33" spans="2:15" s="2" customFormat="1" ht="18.75" customHeight="1">
      <c r="B33" s="52">
        <v>20</v>
      </c>
      <c r="C33" s="63">
        <v>260000</v>
      </c>
      <c r="D33" s="68"/>
      <c r="E33" s="70">
        <v>250000</v>
      </c>
      <c r="F33" s="69" t="s">
        <v>3</v>
      </c>
      <c r="G33" s="67">
        <v>270000</v>
      </c>
      <c r="H33" s="57">
        <f t="shared" si="0"/>
        <v>24752</v>
      </c>
      <c r="I33" s="58"/>
      <c r="J33" s="83">
        <f t="shared" si="1"/>
        <v>26078</v>
      </c>
      <c r="K33" s="73"/>
      <c r="L33" s="59">
        <f t="shared" si="2"/>
        <v>28678</v>
      </c>
      <c r="M33" s="60"/>
      <c r="N33" s="87">
        <f t="shared" si="3"/>
        <v>30108</v>
      </c>
      <c r="O33" s="78"/>
    </row>
    <row r="34" spans="2:15" s="2" customFormat="1" ht="18.75" customHeight="1" thickBot="1">
      <c r="B34" s="28">
        <v>21</v>
      </c>
      <c r="C34" s="37">
        <v>280000</v>
      </c>
      <c r="D34" s="42"/>
      <c r="E34" s="40">
        <v>270000</v>
      </c>
      <c r="F34" s="43" t="s">
        <v>3</v>
      </c>
      <c r="G34" s="41"/>
      <c r="H34" s="44">
        <f t="shared" si="0"/>
        <v>26656</v>
      </c>
      <c r="I34" s="45"/>
      <c r="J34" s="85">
        <f t="shared" si="1"/>
        <v>28084</v>
      </c>
      <c r="K34" s="75"/>
      <c r="L34" s="50">
        <f t="shared" si="2"/>
        <v>30884</v>
      </c>
      <c r="M34" s="51"/>
      <c r="N34" s="89">
        <f t="shared" si="3"/>
        <v>32424</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0.1003</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0.060200000000000004</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35</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0.095</v>
      </c>
      <c r="I11" s="155"/>
      <c r="J11" s="159">
        <v>0.1002</v>
      </c>
      <c r="K11" s="160"/>
      <c r="L11" s="154">
        <f>H11+0.0151</f>
        <v>0.1101</v>
      </c>
      <c r="M11" s="155"/>
      <c r="N11" s="159">
        <f>J11+0.0155</f>
        <v>0.1157</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5510</v>
      </c>
      <c r="I14" s="27"/>
      <c r="J14" s="82">
        <f>ROUNDDOWN(C14*$J$11,0)</f>
        <v>5811</v>
      </c>
      <c r="K14" s="72"/>
      <c r="L14" s="46">
        <f>ROUNDDOWN(C14*$L$11,0)</f>
        <v>6385</v>
      </c>
      <c r="M14" s="47"/>
      <c r="N14" s="86">
        <f>ROUNDDOWN(C14*$N$11,0)</f>
        <v>6710</v>
      </c>
      <c r="O14" s="77"/>
    </row>
    <row r="15" spans="2:15" s="2" customFormat="1" ht="18.75" customHeight="1">
      <c r="B15" s="52">
        <v>2</v>
      </c>
      <c r="C15" s="53">
        <v>68000</v>
      </c>
      <c r="D15" s="54"/>
      <c r="E15" s="55">
        <v>63000</v>
      </c>
      <c r="F15" s="56" t="s">
        <v>3</v>
      </c>
      <c r="G15" s="55">
        <v>73000</v>
      </c>
      <c r="H15" s="57">
        <f aca="true" t="shared" si="0" ref="H15:H34">ROUNDDOWN(C15*$H$11,0)</f>
        <v>6460</v>
      </c>
      <c r="I15" s="58"/>
      <c r="J15" s="83">
        <f aca="true" t="shared" si="1" ref="J15:J34">ROUNDDOWN(C15*$J$11,0)</f>
        <v>6813</v>
      </c>
      <c r="K15" s="73"/>
      <c r="L15" s="59">
        <f aca="true" t="shared" si="2" ref="L15:L34">ROUNDDOWN(C15*$L$11,0)</f>
        <v>7486</v>
      </c>
      <c r="M15" s="60"/>
      <c r="N15" s="87">
        <f aca="true" t="shared" si="3" ref="N15:N34">ROUNDDOWN(C15*$N$11,0)</f>
        <v>7867</v>
      </c>
      <c r="O15" s="78"/>
    </row>
    <row r="16" spans="2:15" s="2" customFormat="1" ht="18.75" customHeight="1">
      <c r="B16" s="28">
        <v>3</v>
      </c>
      <c r="C16" s="29">
        <v>78000</v>
      </c>
      <c r="D16" s="30"/>
      <c r="E16" s="31">
        <v>73000</v>
      </c>
      <c r="F16" s="32" t="s">
        <v>3</v>
      </c>
      <c r="G16" s="31">
        <v>83000</v>
      </c>
      <c r="H16" s="33">
        <f t="shared" si="0"/>
        <v>7410</v>
      </c>
      <c r="I16" s="34"/>
      <c r="J16" s="84">
        <f t="shared" si="1"/>
        <v>7815</v>
      </c>
      <c r="K16" s="74"/>
      <c r="L16" s="48">
        <f t="shared" si="2"/>
        <v>8587</v>
      </c>
      <c r="M16" s="49"/>
      <c r="N16" s="88">
        <f t="shared" si="3"/>
        <v>9024</v>
      </c>
      <c r="O16" s="79"/>
    </row>
    <row r="17" spans="2:15" s="2" customFormat="1" ht="18.75" customHeight="1">
      <c r="B17" s="52">
        <v>4</v>
      </c>
      <c r="C17" s="53">
        <v>88000</v>
      </c>
      <c r="D17" s="54"/>
      <c r="E17" s="55">
        <v>83000</v>
      </c>
      <c r="F17" s="56" t="s">
        <v>3</v>
      </c>
      <c r="G17" s="55">
        <v>93000</v>
      </c>
      <c r="H17" s="57">
        <f t="shared" si="0"/>
        <v>8360</v>
      </c>
      <c r="I17" s="58"/>
      <c r="J17" s="83">
        <f t="shared" si="1"/>
        <v>8817</v>
      </c>
      <c r="K17" s="73"/>
      <c r="L17" s="59">
        <f t="shared" si="2"/>
        <v>9688</v>
      </c>
      <c r="M17" s="60"/>
      <c r="N17" s="87">
        <f t="shared" si="3"/>
        <v>10181</v>
      </c>
      <c r="O17" s="78"/>
    </row>
    <row r="18" spans="2:15" s="2" customFormat="1" ht="18.75" customHeight="1">
      <c r="B18" s="28">
        <v>5</v>
      </c>
      <c r="C18" s="29">
        <v>98000</v>
      </c>
      <c r="D18" s="30"/>
      <c r="E18" s="35">
        <v>93000</v>
      </c>
      <c r="F18" s="32" t="s">
        <v>3</v>
      </c>
      <c r="G18" s="36">
        <v>101000</v>
      </c>
      <c r="H18" s="33">
        <f t="shared" si="0"/>
        <v>9310</v>
      </c>
      <c r="I18" s="34"/>
      <c r="J18" s="84">
        <f t="shared" si="1"/>
        <v>9819</v>
      </c>
      <c r="K18" s="74"/>
      <c r="L18" s="48">
        <f t="shared" si="2"/>
        <v>10789</v>
      </c>
      <c r="M18" s="49"/>
      <c r="N18" s="88">
        <f t="shared" si="3"/>
        <v>11338</v>
      </c>
      <c r="O18" s="79"/>
    </row>
    <row r="19" spans="2:15" s="2" customFormat="1" ht="18.75" customHeight="1">
      <c r="B19" s="52">
        <v>6</v>
      </c>
      <c r="C19" s="53">
        <v>104000</v>
      </c>
      <c r="D19" s="54"/>
      <c r="E19" s="61">
        <v>101000</v>
      </c>
      <c r="F19" s="56" t="s">
        <v>3</v>
      </c>
      <c r="G19" s="62">
        <v>107000</v>
      </c>
      <c r="H19" s="57">
        <f t="shared" si="0"/>
        <v>9880</v>
      </c>
      <c r="I19" s="58"/>
      <c r="J19" s="83">
        <f t="shared" si="1"/>
        <v>10420</v>
      </c>
      <c r="K19" s="73"/>
      <c r="L19" s="59">
        <f t="shared" si="2"/>
        <v>11450</v>
      </c>
      <c r="M19" s="60"/>
      <c r="N19" s="87">
        <f t="shared" si="3"/>
        <v>12032</v>
      </c>
      <c r="O19" s="78"/>
    </row>
    <row r="20" spans="2:15" s="2" customFormat="1" ht="18.75" customHeight="1">
      <c r="B20" s="28">
        <v>7</v>
      </c>
      <c r="C20" s="29">
        <v>110000</v>
      </c>
      <c r="D20" s="30"/>
      <c r="E20" s="35">
        <v>107000</v>
      </c>
      <c r="F20" s="32" t="s">
        <v>3</v>
      </c>
      <c r="G20" s="36">
        <v>114000</v>
      </c>
      <c r="H20" s="33">
        <f t="shared" si="0"/>
        <v>10450</v>
      </c>
      <c r="I20" s="34"/>
      <c r="J20" s="84">
        <f t="shared" si="1"/>
        <v>11022</v>
      </c>
      <c r="K20" s="74"/>
      <c r="L20" s="48">
        <f t="shared" si="2"/>
        <v>12111</v>
      </c>
      <c r="M20" s="49"/>
      <c r="N20" s="88">
        <f t="shared" si="3"/>
        <v>12727</v>
      </c>
      <c r="O20" s="79"/>
    </row>
    <row r="21" spans="2:15" s="2" customFormat="1" ht="18.75" customHeight="1">
      <c r="B21" s="52">
        <v>8</v>
      </c>
      <c r="C21" s="53">
        <v>118000</v>
      </c>
      <c r="D21" s="54"/>
      <c r="E21" s="61">
        <v>114000</v>
      </c>
      <c r="F21" s="56" t="s">
        <v>3</v>
      </c>
      <c r="G21" s="62">
        <v>122000</v>
      </c>
      <c r="H21" s="57">
        <f t="shared" si="0"/>
        <v>11210</v>
      </c>
      <c r="I21" s="58"/>
      <c r="J21" s="83">
        <f t="shared" si="1"/>
        <v>11823</v>
      </c>
      <c r="K21" s="73"/>
      <c r="L21" s="59">
        <f t="shared" si="2"/>
        <v>12991</v>
      </c>
      <c r="M21" s="60"/>
      <c r="N21" s="87">
        <f t="shared" si="3"/>
        <v>13652</v>
      </c>
      <c r="O21" s="78"/>
    </row>
    <row r="22" spans="2:15" s="2" customFormat="1" ht="18.75" customHeight="1">
      <c r="B22" s="28">
        <v>9</v>
      </c>
      <c r="C22" s="29">
        <v>126000</v>
      </c>
      <c r="D22" s="30"/>
      <c r="E22" s="35">
        <v>122000</v>
      </c>
      <c r="F22" s="32" t="s">
        <v>3</v>
      </c>
      <c r="G22" s="36">
        <v>130000</v>
      </c>
      <c r="H22" s="33">
        <f t="shared" si="0"/>
        <v>11970</v>
      </c>
      <c r="I22" s="34"/>
      <c r="J22" s="84">
        <f t="shared" si="1"/>
        <v>12625</v>
      </c>
      <c r="K22" s="74"/>
      <c r="L22" s="48">
        <f t="shared" si="2"/>
        <v>13872</v>
      </c>
      <c r="M22" s="49"/>
      <c r="N22" s="88">
        <f t="shared" si="3"/>
        <v>14578</v>
      </c>
      <c r="O22" s="79"/>
    </row>
    <row r="23" spans="2:15" s="2" customFormat="1" ht="18.75" customHeight="1">
      <c r="B23" s="52">
        <v>10</v>
      </c>
      <c r="C23" s="63">
        <v>134000</v>
      </c>
      <c r="D23" s="64"/>
      <c r="E23" s="66">
        <v>130000</v>
      </c>
      <c r="F23" s="65" t="s">
        <v>3</v>
      </c>
      <c r="G23" s="67">
        <v>138000</v>
      </c>
      <c r="H23" s="57">
        <f t="shared" si="0"/>
        <v>12730</v>
      </c>
      <c r="I23" s="58"/>
      <c r="J23" s="83">
        <f t="shared" si="1"/>
        <v>13426</v>
      </c>
      <c r="K23" s="73"/>
      <c r="L23" s="59">
        <f t="shared" si="2"/>
        <v>14753</v>
      </c>
      <c r="M23" s="60"/>
      <c r="N23" s="87">
        <f t="shared" si="3"/>
        <v>15503</v>
      </c>
      <c r="O23" s="78"/>
    </row>
    <row r="24" spans="2:15" s="2" customFormat="1" ht="18.75" customHeight="1">
      <c r="B24" s="28">
        <v>11</v>
      </c>
      <c r="C24" s="37">
        <v>142000</v>
      </c>
      <c r="D24" s="38"/>
      <c r="E24" s="40">
        <v>138000</v>
      </c>
      <c r="F24" s="39" t="s">
        <v>3</v>
      </c>
      <c r="G24" s="41">
        <v>146000</v>
      </c>
      <c r="H24" s="33">
        <f t="shared" si="0"/>
        <v>13490</v>
      </c>
      <c r="I24" s="34"/>
      <c r="J24" s="84">
        <f t="shared" si="1"/>
        <v>14228</v>
      </c>
      <c r="K24" s="74"/>
      <c r="L24" s="48">
        <f t="shared" si="2"/>
        <v>15634</v>
      </c>
      <c r="M24" s="49"/>
      <c r="N24" s="88">
        <f t="shared" si="3"/>
        <v>16429</v>
      </c>
      <c r="O24" s="79"/>
    </row>
    <row r="25" spans="2:15" s="2" customFormat="1" ht="18.75" customHeight="1">
      <c r="B25" s="52">
        <v>12</v>
      </c>
      <c r="C25" s="63">
        <v>150000</v>
      </c>
      <c r="D25" s="68"/>
      <c r="E25" s="70">
        <v>146000</v>
      </c>
      <c r="F25" s="69" t="s">
        <v>3</v>
      </c>
      <c r="G25" s="67">
        <v>155000</v>
      </c>
      <c r="H25" s="57">
        <f t="shared" si="0"/>
        <v>14250</v>
      </c>
      <c r="I25" s="58"/>
      <c r="J25" s="83">
        <f t="shared" si="1"/>
        <v>15030</v>
      </c>
      <c r="K25" s="73"/>
      <c r="L25" s="59">
        <f t="shared" si="2"/>
        <v>16515</v>
      </c>
      <c r="M25" s="60"/>
      <c r="N25" s="87">
        <f t="shared" si="3"/>
        <v>17355</v>
      </c>
      <c r="O25" s="78"/>
    </row>
    <row r="26" spans="2:15" s="2" customFormat="1" ht="18.75" customHeight="1">
      <c r="B26" s="28">
        <v>13</v>
      </c>
      <c r="C26" s="37">
        <v>160000</v>
      </c>
      <c r="D26" s="38"/>
      <c r="E26" s="40">
        <v>155000</v>
      </c>
      <c r="F26" s="39" t="s">
        <v>3</v>
      </c>
      <c r="G26" s="41">
        <v>165000</v>
      </c>
      <c r="H26" s="33">
        <f t="shared" si="0"/>
        <v>15200</v>
      </c>
      <c r="I26" s="34"/>
      <c r="J26" s="84">
        <f t="shared" si="1"/>
        <v>16032</v>
      </c>
      <c r="K26" s="74"/>
      <c r="L26" s="48">
        <f t="shared" si="2"/>
        <v>17616</v>
      </c>
      <c r="M26" s="49"/>
      <c r="N26" s="88">
        <f t="shared" si="3"/>
        <v>18512</v>
      </c>
      <c r="O26" s="79"/>
    </row>
    <row r="27" spans="2:15" s="2" customFormat="1" ht="18.75" customHeight="1">
      <c r="B27" s="52">
        <v>14</v>
      </c>
      <c r="C27" s="63">
        <v>170000</v>
      </c>
      <c r="D27" s="68"/>
      <c r="E27" s="70">
        <v>165000</v>
      </c>
      <c r="F27" s="69" t="s">
        <v>3</v>
      </c>
      <c r="G27" s="67">
        <v>175000</v>
      </c>
      <c r="H27" s="57">
        <f t="shared" si="0"/>
        <v>16150</v>
      </c>
      <c r="I27" s="58"/>
      <c r="J27" s="83">
        <f t="shared" si="1"/>
        <v>17034</v>
      </c>
      <c r="K27" s="73"/>
      <c r="L27" s="59">
        <f t="shared" si="2"/>
        <v>18717</v>
      </c>
      <c r="M27" s="60"/>
      <c r="N27" s="87">
        <f t="shared" si="3"/>
        <v>19669</v>
      </c>
      <c r="O27" s="78"/>
    </row>
    <row r="28" spans="2:15" s="2" customFormat="1" ht="18.75" customHeight="1">
      <c r="B28" s="28">
        <v>15</v>
      </c>
      <c r="C28" s="37">
        <v>180000</v>
      </c>
      <c r="D28" s="38"/>
      <c r="E28" s="40">
        <v>175000</v>
      </c>
      <c r="F28" s="39" t="s">
        <v>3</v>
      </c>
      <c r="G28" s="41">
        <v>185000</v>
      </c>
      <c r="H28" s="33">
        <f t="shared" si="0"/>
        <v>17100</v>
      </c>
      <c r="I28" s="34"/>
      <c r="J28" s="84">
        <f t="shared" si="1"/>
        <v>18036</v>
      </c>
      <c r="K28" s="74"/>
      <c r="L28" s="48">
        <f t="shared" si="2"/>
        <v>19818</v>
      </c>
      <c r="M28" s="49"/>
      <c r="N28" s="88">
        <f t="shared" si="3"/>
        <v>20826</v>
      </c>
      <c r="O28" s="79"/>
    </row>
    <row r="29" spans="2:15" s="2" customFormat="1" ht="18.75" customHeight="1">
      <c r="B29" s="52">
        <v>16</v>
      </c>
      <c r="C29" s="63">
        <v>190000</v>
      </c>
      <c r="D29" s="68"/>
      <c r="E29" s="70">
        <v>185000</v>
      </c>
      <c r="F29" s="69" t="s">
        <v>3</v>
      </c>
      <c r="G29" s="67">
        <v>195000</v>
      </c>
      <c r="H29" s="57">
        <f t="shared" si="0"/>
        <v>18050</v>
      </c>
      <c r="I29" s="58"/>
      <c r="J29" s="83">
        <f t="shared" si="1"/>
        <v>19038</v>
      </c>
      <c r="K29" s="73"/>
      <c r="L29" s="59">
        <f t="shared" si="2"/>
        <v>20919</v>
      </c>
      <c r="M29" s="60"/>
      <c r="N29" s="87">
        <f t="shared" si="3"/>
        <v>21983</v>
      </c>
      <c r="O29" s="78"/>
    </row>
    <row r="30" spans="2:15" s="2" customFormat="1" ht="18.75" customHeight="1">
      <c r="B30" s="28">
        <v>17</v>
      </c>
      <c r="C30" s="37">
        <v>200000</v>
      </c>
      <c r="D30" s="38"/>
      <c r="E30" s="40">
        <v>195000</v>
      </c>
      <c r="F30" s="39" t="s">
        <v>3</v>
      </c>
      <c r="G30" s="41">
        <v>210000</v>
      </c>
      <c r="H30" s="33">
        <f t="shared" si="0"/>
        <v>19000</v>
      </c>
      <c r="I30" s="34"/>
      <c r="J30" s="84">
        <f t="shared" si="1"/>
        <v>20040</v>
      </c>
      <c r="K30" s="74"/>
      <c r="L30" s="48">
        <f t="shared" si="2"/>
        <v>22020</v>
      </c>
      <c r="M30" s="49"/>
      <c r="N30" s="88">
        <f t="shared" si="3"/>
        <v>23140</v>
      </c>
      <c r="O30" s="79"/>
    </row>
    <row r="31" spans="2:15" s="2" customFormat="1" ht="18.75" customHeight="1">
      <c r="B31" s="52">
        <v>18</v>
      </c>
      <c r="C31" s="63">
        <v>220000</v>
      </c>
      <c r="D31" s="68"/>
      <c r="E31" s="70">
        <v>210000</v>
      </c>
      <c r="F31" s="69" t="s">
        <v>3</v>
      </c>
      <c r="G31" s="67">
        <v>230000</v>
      </c>
      <c r="H31" s="57">
        <f t="shared" si="0"/>
        <v>20900</v>
      </c>
      <c r="I31" s="58"/>
      <c r="J31" s="83">
        <f t="shared" si="1"/>
        <v>22044</v>
      </c>
      <c r="K31" s="73"/>
      <c r="L31" s="59">
        <f t="shared" si="2"/>
        <v>24222</v>
      </c>
      <c r="M31" s="60"/>
      <c r="N31" s="87">
        <f t="shared" si="3"/>
        <v>25454</v>
      </c>
      <c r="O31" s="78"/>
    </row>
    <row r="32" spans="2:15" s="2" customFormat="1" ht="18.75" customHeight="1">
      <c r="B32" s="28">
        <v>19</v>
      </c>
      <c r="C32" s="37">
        <v>240000</v>
      </c>
      <c r="D32" s="38"/>
      <c r="E32" s="40">
        <v>230000</v>
      </c>
      <c r="F32" s="39" t="s">
        <v>3</v>
      </c>
      <c r="G32" s="41">
        <v>250000</v>
      </c>
      <c r="H32" s="33">
        <f t="shared" si="0"/>
        <v>22800</v>
      </c>
      <c r="I32" s="34"/>
      <c r="J32" s="84">
        <f t="shared" si="1"/>
        <v>24048</v>
      </c>
      <c r="K32" s="74"/>
      <c r="L32" s="48">
        <f t="shared" si="2"/>
        <v>26424</v>
      </c>
      <c r="M32" s="49"/>
      <c r="N32" s="88">
        <f t="shared" si="3"/>
        <v>27768</v>
      </c>
      <c r="O32" s="79"/>
    </row>
    <row r="33" spans="2:15" s="2" customFormat="1" ht="18.75" customHeight="1">
      <c r="B33" s="52">
        <v>20</v>
      </c>
      <c r="C33" s="63">
        <v>260000</v>
      </c>
      <c r="D33" s="68"/>
      <c r="E33" s="70">
        <v>250000</v>
      </c>
      <c r="F33" s="69" t="s">
        <v>3</v>
      </c>
      <c r="G33" s="67">
        <v>270000</v>
      </c>
      <c r="H33" s="57">
        <f t="shared" si="0"/>
        <v>24700</v>
      </c>
      <c r="I33" s="58"/>
      <c r="J33" s="83">
        <f t="shared" si="1"/>
        <v>26052</v>
      </c>
      <c r="K33" s="73"/>
      <c r="L33" s="59">
        <f t="shared" si="2"/>
        <v>28626</v>
      </c>
      <c r="M33" s="60"/>
      <c r="N33" s="87">
        <f t="shared" si="3"/>
        <v>30082</v>
      </c>
      <c r="O33" s="78"/>
    </row>
    <row r="34" spans="2:15" s="2" customFormat="1" ht="18.75" customHeight="1" thickBot="1">
      <c r="B34" s="28">
        <v>21</v>
      </c>
      <c r="C34" s="37">
        <v>280000</v>
      </c>
      <c r="D34" s="42"/>
      <c r="E34" s="40">
        <v>270000</v>
      </c>
      <c r="F34" s="43" t="s">
        <v>3</v>
      </c>
      <c r="G34" s="41"/>
      <c r="H34" s="44">
        <f t="shared" si="0"/>
        <v>26600</v>
      </c>
      <c r="I34" s="45"/>
      <c r="J34" s="85">
        <f t="shared" si="1"/>
        <v>28056</v>
      </c>
      <c r="K34" s="75"/>
      <c r="L34" s="50">
        <f t="shared" si="2"/>
        <v>30828</v>
      </c>
      <c r="M34" s="51"/>
      <c r="N34" s="89">
        <f t="shared" si="3"/>
        <v>32396</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0.1002</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0.0601</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36</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0.0946</v>
      </c>
      <c r="I11" s="155"/>
      <c r="J11" s="159">
        <v>0.0994</v>
      </c>
      <c r="K11" s="160"/>
      <c r="L11" s="154">
        <f>H11+0.0151</f>
        <v>0.1097</v>
      </c>
      <c r="M11" s="155"/>
      <c r="N11" s="159">
        <f>J11+0.0155</f>
        <v>0.1149</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5486</v>
      </c>
      <c r="I14" s="27"/>
      <c r="J14" s="82">
        <f>ROUNDDOWN(C14*$J$11,0)</f>
        <v>5765</v>
      </c>
      <c r="K14" s="72"/>
      <c r="L14" s="46">
        <f>ROUNDDOWN(C14*$L$11,0)</f>
        <v>6362</v>
      </c>
      <c r="M14" s="47"/>
      <c r="N14" s="86">
        <f>ROUNDDOWN(C14*$N$11,0)</f>
        <v>6664</v>
      </c>
      <c r="O14" s="77"/>
    </row>
    <row r="15" spans="2:15" s="2" customFormat="1" ht="18.75" customHeight="1">
      <c r="B15" s="52">
        <v>2</v>
      </c>
      <c r="C15" s="53">
        <v>68000</v>
      </c>
      <c r="D15" s="54"/>
      <c r="E15" s="55">
        <v>63000</v>
      </c>
      <c r="F15" s="56" t="s">
        <v>3</v>
      </c>
      <c r="G15" s="55">
        <v>73000</v>
      </c>
      <c r="H15" s="57">
        <f aca="true" t="shared" si="0" ref="H15:H34">ROUNDDOWN(C15*$H$11,0)</f>
        <v>6432</v>
      </c>
      <c r="I15" s="58"/>
      <c r="J15" s="83">
        <f aca="true" t="shared" si="1" ref="J15:J34">ROUNDDOWN(C15*$J$11,0)</f>
        <v>6759</v>
      </c>
      <c r="K15" s="73"/>
      <c r="L15" s="59">
        <f aca="true" t="shared" si="2" ref="L15:L34">ROUNDDOWN(C15*$L$11,0)</f>
        <v>7459</v>
      </c>
      <c r="M15" s="60"/>
      <c r="N15" s="87">
        <f aca="true" t="shared" si="3" ref="N15:N34">ROUNDDOWN(C15*$N$11,0)</f>
        <v>7813</v>
      </c>
      <c r="O15" s="78"/>
    </row>
    <row r="16" spans="2:15" s="2" customFormat="1" ht="18.75" customHeight="1">
      <c r="B16" s="28">
        <v>3</v>
      </c>
      <c r="C16" s="29">
        <v>78000</v>
      </c>
      <c r="D16" s="30"/>
      <c r="E16" s="31">
        <v>73000</v>
      </c>
      <c r="F16" s="32" t="s">
        <v>3</v>
      </c>
      <c r="G16" s="31">
        <v>83000</v>
      </c>
      <c r="H16" s="33">
        <f t="shared" si="0"/>
        <v>7378</v>
      </c>
      <c r="I16" s="34"/>
      <c r="J16" s="84">
        <f t="shared" si="1"/>
        <v>7753</v>
      </c>
      <c r="K16" s="74"/>
      <c r="L16" s="48">
        <f t="shared" si="2"/>
        <v>8556</v>
      </c>
      <c r="M16" s="49"/>
      <c r="N16" s="88">
        <f t="shared" si="3"/>
        <v>8962</v>
      </c>
      <c r="O16" s="79"/>
    </row>
    <row r="17" spans="2:15" s="2" customFormat="1" ht="18.75" customHeight="1">
      <c r="B17" s="52">
        <v>4</v>
      </c>
      <c r="C17" s="53">
        <v>88000</v>
      </c>
      <c r="D17" s="54"/>
      <c r="E17" s="55">
        <v>83000</v>
      </c>
      <c r="F17" s="56" t="s">
        <v>3</v>
      </c>
      <c r="G17" s="55">
        <v>93000</v>
      </c>
      <c r="H17" s="57">
        <f t="shared" si="0"/>
        <v>8324</v>
      </c>
      <c r="I17" s="58"/>
      <c r="J17" s="83">
        <f t="shared" si="1"/>
        <v>8747</v>
      </c>
      <c r="K17" s="73"/>
      <c r="L17" s="59">
        <f t="shared" si="2"/>
        <v>9653</v>
      </c>
      <c r="M17" s="60"/>
      <c r="N17" s="87">
        <f t="shared" si="3"/>
        <v>10111</v>
      </c>
      <c r="O17" s="78"/>
    </row>
    <row r="18" spans="2:15" s="2" customFormat="1" ht="18.75" customHeight="1">
      <c r="B18" s="28">
        <v>5</v>
      </c>
      <c r="C18" s="29">
        <v>98000</v>
      </c>
      <c r="D18" s="30"/>
      <c r="E18" s="35">
        <v>93000</v>
      </c>
      <c r="F18" s="32" t="s">
        <v>3</v>
      </c>
      <c r="G18" s="36">
        <v>101000</v>
      </c>
      <c r="H18" s="33">
        <f t="shared" si="0"/>
        <v>9270</v>
      </c>
      <c r="I18" s="34"/>
      <c r="J18" s="84">
        <f t="shared" si="1"/>
        <v>9741</v>
      </c>
      <c r="K18" s="74"/>
      <c r="L18" s="48">
        <f t="shared" si="2"/>
        <v>10750</v>
      </c>
      <c r="M18" s="49"/>
      <c r="N18" s="88">
        <f t="shared" si="3"/>
        <v>11260</v>
      </c>
      <c r="O18" s="79"/>
    </row>
    <row r="19" spans="2:15" s="2" customFormat="1" ht="18.75" customHeight="1">
      <c r="B19" s="52">
        <v>6</v>
      </c>
      <c r="C19" s="53">
        <v>104000</v>
      </c>
      <c r="D19" s="54"/>
      <c r="E19" s="61">
        <v>101000</v>
      </c>
      <c r="F19" s="56" t="s">
        <v>3</v>
      </c>
      <c r="G19" s="62">
        <v>107000</v>
      </c>
      <c r="H19" s="57">
        <f t="shared" si="0"/>
        <v>9838</v>
      </c>
      <c r="I19" s="58"/>
      <c r="J19" s="83">
        <f t="shared" si="1"/>
        <v>10337</v>
      </c>
      <c r="K19" s="73"/>
      <c r="L19" s="59">
        <f t="shared" si="2"/>
        <v>11408</v>
      </c>
      <c r="M19" s="60"/>
      <c r="N19" s="87">
        <f t="shared" si="3"/>
        <v>11949</v>
      </c>
      <c r="O19" s="78"/>
    </row>
    <row r="20" spans="2:15" s="2" customFormat="1" ht="18.75" customHeight="1">
      <c r="B20" s="28">
        <v>7</v>
      </c>
      <c r="C20" s="29">
        <v>110000</v>
      </c>
      <c r="D20" s="30"/>
      <c r="E20" s="35">
        <v>107000</v>
      </c>
      <c r="F20" s="32" t="s">
        <v>3</v>
      </c>
      <c r="G20" s="36">
        <v>114000</v>
      </c>
      <c r="H20" s="33">
        <f t="shared" si="0"/>
        <v>10406</v>
      </c>
      <c r="I20" s="34"/>
      <c r="J20" s="84">
        <f t="shared" si="1"/>
        <v>10934</v>
      </c>
      <c r="K20" s="74"/>
      <c r="L20" s="48">
        <f t="shared" si="2"/>
        <v>12067</v>
      </c>
      <c r="M20" s="49"/>
      <c r="N20" s="88">
        <f t="shared" si="3"/>
        <v>12639</v>
      </c>
      <c r="O20" s="79"/>
    </row>
    <row r="21" spans="2:15" s="2" customFormat="1" ht="18.75" customHeight="1">
      <c r="B21" s="52">
        <v>8</v>
      </c>
      <c r="C21" s="53">
        <v>118000</v>
      </c>
      <c r="D21" s="54"/>
      <c r="E21" s="61">
        <v>114000</v>
      </c>
      <c r="F21" s="56" t="s">
        <v>3</v>
      </c>
      <c r="G21" s="62">
        <v>122000</v>
      </c>
      <c r="H21" s="57">
        <f t="shared" si="0"/>
        <v>11162</v>
      </c>
      <c r="I21" s="58"/>
      <c r="J21" s="83">
        <f t="shared" si="1"/>
        <v>11729</v>
      </c>
      <c r="K21" s="73"/>
      <c r="L21" s="59">
        <f t="shared" si="2"/>
        <v>12944</v>
      </c>
      <c r="M21" s="60"/>
      <c r="N21" s="87">
        <f t="shared" si="3"/>
        <v>13558</v>
      </c>
      <c r="O21" s="78"/>
    </row>
    <row r="22" spans="2:15" s="2" customFormat="1" ht="18.75" customHeight="1">
      <c r="B22" s="28">
        <v>9</v>
      </c>
      <c r="C22" s="29">
        <v>126000</v>
      </c>
      <c r="D22" s="30"/>
      <c r="E22" s="35">
        <v>122000</v>
      </c>
      <c r="F22" s="32" t="s">
        <v>3</v>
      </c>
      <c r="G22" s="36">
        <v>130000</v>
      </c>
      <c r="H22" s="33">
        <f t="shared" si="0"/>
        <v>11919</v>
      </c>
      <c r="I22" s="34"/>
      <c r="J22" s="84">
        <f t="shared" si="1"/>
        <v>12524</v>
      </c>
      <c r="K22" s="74"/>
      <c r="L22" s="48">
        <f t="shared" si="2"/>
        <v>13822</v>
      </c>
      <c r="M22" s="49"/>
      <c r="N22" s="88">
        <f t="shared" si="3"/>
        <v>14477</v>
      </c>
      <c r="O22" s="79"/>
    </row>
    <row r="23" spans="2:15" s="2" customFormat="1" ht="18.75" customHeight="1">
      <c r="B23" s="52">
        <v>10</v>
      </c>
      <c r="C23" s="63">
        <v>134000</v>
      </c>
      <c r="D23" s="64"/>
      <c r="E23" s="66">
        <v>130000</v>
      </c>
      <c r="F23" s="65" t="s">
        <v>3</v>
      </c>
      <c r="G23" s="67">
        <v>138000</v>
      </c>
      <c r="H23" s="57">
        <f t="shared" si="0"/>
        <v>12676</v>
      </c>
      <c r="I23" s="58"/>
      <c r="J23" s="83">
        <f t="shared" si="1"/>
        <v>13319</v>
      </c>
      <c r="K23" s="73"/>
      <c r="L23" s="59">
        <f t="shared" si="2"/>
        <v>14699</v>
      </c>
      <c r="M23" s="60"/>
      <c r="N23" s="87">
        <f t="shared" si="3"/>
        <v>15396</v>
      </c>
      <c r="O23" s="78"/>
    </row>
    <row r="24" spans="2:15" s="2" customFormat="1" ht="18.75" customHeight="1">
      <c r="B24" s="28">
        <v>11</v>
      </c>
      <c r="C24" s="37">
        <v>142000</v>
      </c>
      <c r="D24" s="38"/>
      <c r="E24" s="40">
        <v>138000</v>
      </c>
      <c r="F24" s="39" t="s">
        <v>3</v>
      </c>
      <c r="G24" s="41">
        <v>146000</v>
      </c>
      <c r="H24" s="33">
        <f t="shared" si="0"/>
        <v>13433</v>
      </c>
      <c r="I24" s="34"/>
      <c r="J24" s="84">
        <f t="shared" si="1"/>
        <v>14114</v>
      </c>
      <c r="K24" s="74"/>
      <c r="L24" s="48">
        <f t="shared" si="2"/>
        <v>15577</v>
      </c>
      <c r="M24" s="49"/>
      <c r="N24" s="88">
        <f t="shared" si="3"/>
        <v>16315</v>
      </c>
      <c r="O24" s="79"/>
    </row>
    <row r="25" spans="2:15" s="2" customFormat="1" ht="18.75" customHeight="1">
      <c r="B25" s="52">
        <v>12</v>
      </c>
      <c r="C25" s="63">
        <v>150000</v>
      </c>
      <c r="D25" s="68"/>
      <c r="E25" s="70">
        <v>146000</v>
      </c>
      <c r="F25" s="69" t="s">
        <v>3</v>
      </c>
      <c r="G25" s="67">
        <v>155000</v>
      </c>
      <c r="H25" s="57">
        <f t="shared" si="0"/>
        <v>14190</v>
      </c>
      <c r="I25" s="58"/>
      <c r="J25" s="83">
        <f t="shared" si="1"/>
        <v>14910</v>
      </c>
      <c r="K25" s="73"/>
      <c r="L25" s="59">
        <f t="shared" si="2"/>
        <v>16455</v>
      </c>
      <c r="M25" s="60"/>
      <c r="N25" s="87">
        <f t="shared" si="3"/>
        <v>17235</v>
      </c>
      <c r="O25" s="78"/>
    </row>
    <row r="26" spans="2:15" s="2" customFormat="1" ht="18.75" customHeight="1">
      <c r="B26" s="28">
        <v>13</v>
      </c>
      <c r="C26" s="37">
        <v>160000</v>
      </c>
      <c r="D26" s="38"/>
      <c r="E26" s="40">
        <v>155000</v>
      </c>
      <c r="F26" s="39" t="s">
        <v>3</v>
      </c>
      <c r="G26" s="41">
        <v>165000</v>
      </c>
      <c r="H26" s="33">
        <f t="shared" si="0"/>
        <v>15136</v>
      </c>
      <c r="I26" s="34"/>
      <c r="J26" s="84">
        <f t="shared" si="1"/>
        <v>15904</v>
      </c>
      <c r="K26" s="74"/>
      <c r="L26" s="48">
        <f t="shared" si="2"/>
        <v>17552</v>
      </c>
      <c r="M26" s="49"/>
      <c r="N26" s="88">
        <f t="shared" si="3"/>
        <v>18384</v>
      </c>
      <c r="O26" s="79"/>
    </row>
    <row r="27" spans="2:15" s="2" customFormat="1" ht="18.75" customHeight="1">
      <c r="B27" s="52">
        <v>14</v>
      </c>
      <c r="C27" s="63">
        <v>170000</v>
      </c>
      <c r="D27" s="68"/>
      <c r="E27" s="70">
        <v>165000</v>
      </c>
      <c r="F27" s="69" t="s">
        <v>3</v>
      </c>
      <c r="G27" s="67">
        <v>175000</v>
      </c>
      <c r="H27" s="57">
        <f t="shared" si="0"/>
        <v>16082</v>
      </c>
      <c r="I27" s="58"/>
      <c r="J27" s="83">
        <f t="shared" si="1"/>
        <v>16898</v>
      </c>
      <c r="K27" s="73"/>
      <c r="L27" s="59">
        <f t="shared" si="2"/>
        <v>18649</v>
      </c>
      <c r="M27" s="60"/>
      <c r="N27" s="87">
        <f t="shared" si="3"/>
        <v>19533</v>
      </c>
      <c r="O27" s="78"/>
    </row>
    <row r="28" spans="2:15" s="2" customFormat="1" ht="18.75" customHeight="1">
      <c r="B28" s="28">
        <v>15</v>
      </c>
      <c r="C28" s="37">
        <v>180000</v>
      </c>
      <c r="D28" s="38"/>
      <c r="E28" s="40">
        <v>175000</v>
      </c>
      <c r="F28" s="39" t="s">
        <v>3</v>
      </c>
      <c r="G28" s="41">
        <v>185000</v>
      </c>
      <c r="H28" s="33">
        <f t="shared" si="0"/>
        <v>17028</v>
      </c>
      <c r="I28" s="34"/>
      <c r="J28" s="84">
        <f t="shared" si="1"/>
        <v>17892</v>
      </c>
      <c r="K28" s="74"/>
      <c r="L28" s="48">
        <f t="shared" si="2"/>
        <v>19746</v>
      </c>
      <c r="M28" s="49"/>
      <c r="N28" s="88">
        <f t="shared" si="3"/>
        <v>20682</v>
      </c>
      <c r="O28" s="79"/>
    </row>
    <row r="29" spans="2:15" s="2" customFormat="1" ht="18.75" customHeight="1">
      <c r="B29" s="52">
        <v>16</v>
      </c>
      <c r="C29" s="63">
        <v>190000</v>
      </c>
      <c r="D29" s="68"/>
      <c r="E29" s="70">
        <v>185000</v>
      </c>
      <c r="F29" s="69" t="s">
        <v>3</v>
      </c>
      <c r="G29" s="67">
        <v>195000</v>
      </c>
      <c r="H29" s="57">
        <f t="shared" si="0"/>
        <v>17974</v>
      </c>
      <c r="I29" s="58"/>
      <c r="J29" s="83">
        <f t="shared" si="1"/>
        <v>18886</v>
      </c>
      <c r="K29" s="73"/>
      <c r="L29" s="59">
        <f t="shared" si="2"/>
        <v>20843</v>
      </c>
      <c r="M29" s="60"/>
      <c r="N29" s="87">
        <f t="shared" si="3"/>
        <v>21831</v>
      </c>
      <c r="O29" s="78"/>
    </row>
    <row r="30" spans="2:15" s="2" customFormat="1" ht="18.75" customHeight="1">
      <c r="B30" s="28">
        <v>17</v>
      </c>
      <c r="C30" s="37">
        <v>200000</v>
      </c>
      <c r="D30" s="38"/>
      <c r="E30" s="40">
        <v>195000</v>
      </c>
      <c r="F30" s="39" t="s">
        <v>3</v>
      </c>
      <c r="G30" s="41">
        <v>210000</v>
      </c>
      <c r="H30" s="33">
        <f t="shared" si="0"/>
        <v>18920</v>
      </c>
      <c r="I30" s="34"/>
      <c r="J30" s="84">
        <f t="shared" si="1"/>
        <v>19880</v>
      </c>
      <c r="K30" s="74"/>
      <c r="L30" s="48">
        <f t="shared" si="2"/>
        <v>21940</v>
      </c>
      <c r="M30" s="49"/>
      <c r="N30" s="88">
        <f t="shared" si="3"/>
        <v>22980</v>
      </c>
      <c r="O30" s="79"/>
    </row>
    <row r="31" spans="2:15" s="2" customFormat="1" ht="18.75" customHeight="1">
      <c r="B31" s="52">
        <v>18</v>
      </c>
      <c r="C31" s="63">
        <v>220000</v>
      </c>
      <c r="D31" s="68"/>
      <c r="E31" s="70">
        <v>210000</v>
      </c>
      <c r="F31" s="69" t="s">
        <v>3</v>
      </c>
      <c r="G31" s="67">
        <v>230000</v>
      </c>
      <c r="H31" s="57">
        <f t="shared" si="0"/>
        <v>20812</v>
      </c>
      <c r="I31" s="58"/>
      <c r="J31" s="83">
        <f t="shared" si="1"/>
        <v>21868</v>
      </c>
      <c r="K31" s="73"/>
      <c r="L31" s="59">
        <f t="shared" si="2"/>
        <v>24134</v>
      </c>
      <c r="M31" s="60"/>
      <c r="N31" s="87">
        <f t="shared" si="3"/>
        <v>25278</v>
      </c>
      <c r="O31" s="78"/>
    </row>
    <row r="32" spans="2:15" s="2" customFormat="1" ht="18.75" customHeight="1">
      <c r="B32" s="28">
        <v>19</v>
      </c>
      <c r="C32" s="37">
        <v>240000</v>
      </c>
      <c r="D32" s="38"/>
      <c r="E32" s="40">
        <v>230000</v>
      </c>
      <c r="F32" s="39" t="s">
        <v>3</v>
      </c>
      <c r="G32" s="41">
        <v>250000</v>
      </c>
      <c r="H32" s="33">
        <f t="shared" si="0"/>
        <v>22704</v>
      </c>
      <c r="I32" s="34"/>
      <c r="J32" s="84">
        <f t="shared" si="1"/>
        <v>23856</v>
      </c>
      <c r="K32" s="74"/>
      <c r="L32" s="48">
        <f t="shared" si="2"/>
        <v>26328</v>
      </c>
      <c r="M32" s="49"/>
      <c r="N32" s="88">
        <f t="shared" si="3"/>
        <v>27576</v>
      </c>
      <c r="O32" s="79"/>
    </row>
    <row r="33" spans="2:15" s="2" customFormat="1" ht="18.75" customHeight="1">
      <c r="B33" s="52">
        <v>20</v>
      </c>
      <c r="C33" s="63">
        <v>260000</v>
      </c>
      <c r="D33" s="68"/>
      <c r="E33" s="70">
        <v>250000</v>
      </c>
      <c r="F33" s="69" t="s">
        <v>3</v>
      </c>
      <c r="G33" s="67">
        <v>270000</v>
      </c>
      <c r="H33" s="57">
        <f t="shared" si="0"/>
        <v>24596</v>
      </c>
      <c r="I33" s="58"/>
      <c r="J33" s="83">
        <f t="shared" si="1"/>
        <v>25844</v>
      </c>
      <c r="K33" s="73"/>
      <c r="L33" s="59">
        <f t="shared" si="2"/>
        <v>28522</v>
      </c>
      <c r="M33" s="60"/>
      <c r="N33" s="87">
        <f t="shared" si="3"/>
        <v>29874</v>
      </c>
      <c r="O33" s="78"/>
    </row>
    <row r="34" spans="2:15" s="2" customFormat="1" ht="18.75" customHeight="1" thickBot="1">
      <c r="B34" s="28">
        <v>21</v>
      </c>
      <c r="C34" s="37">
        <v>280000</v>
      </c>
      <c r="D34" s="42"/>
      <c r="E34" s="40">
        <v>270000</v>
      </c>
      <c r="F34" s="43" t="s">
        <v>3</v>
      </c>
      <c r="G34" s="41"/>
      <c r="H34" s="44">
        <f t="shared" si="0"/>
        <v>26488</v>
      </c>
      <c r="I34" s="45"/>
      <c r="J34" s="85">
        <f t="shared" si="1"/>
        <v>27832</v>
      </c>
      <c r="K34" s="75"/>
      <c r="L34" s="50">
        <f t="shared" si="2"/>
        <v>30716</v>
      </c>
      <c r="M34" s="51"/>
      <c r="N34" s="89">
        <f t="shared" si="3"/>
        <v>32172</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0.0994</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0.059300000000000005</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19</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0.0951</v>
      </c>
      <c r="I11" s="155"/>
      <c r="J11" s="159">
        <v>0.1</v>
      </c>
      <c r="K11" s="160"/>
      <c r="L11" s="154">
        <f>H11+0.0151</f>
        <v>0.1102</v>
      </c>
      <c r="M11" s="155"/>
      <c r="N11" s="159">
        <f>J11+0.0155</f>
        <v>0.1155</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5515</v>
      </c>
      <c r="I14" s="27"/>
      <c r="J14" s="82">
        <f>ROUNDDOWN(C14*$J$11,0)</f>
        <v>5800</v>
      </c>
      <c r="K14" s="72"/>
      <c r="L14" s="46">
        <f>ROUNDDOWN(C14*$L$11,0)</f>
        <v>6391</v>
      </c>
      <c r="M14" s="47"/>
      <c r="N14" s="86">
        <f>ROUNDDOWN(C14*$N$11,0)</f>
        <v>6699</v>
      </c>
      <c r="O14" s="77"/>
    </row>
    <row r="15" spans="2:15" s="2" customFormat="1" ht="18.75" customHeight="1">
      <c r="B15" s="52">
        <v>2</v>
      </c>
      <c r="C15" s="53">
        <v>68000</v>
      </c>
      <c r="D15" s="54"/>
      <c r="E15" s="55">
        <v>63000</v>
      </c>
      <c r="F15" s="56" t="s">
        <v>3</v>
      </c>
      <c r="G15" s="55">
        <v>73000</v>
      </c>
      <c r="H15" s="57">
        <f aca="true" t="shared" si="0" ref="H15:H34">ROUNDDOWN(C15*$H$11,0)</f>
        <v>6466</v>
      </c>
      <c r="I15" s="58"/>
      <c r="J15" s="83">
        <f aca="true" t="shared" si="1" ref="J15:J34">ROUNDDOWN(C15*$J$11,0)</f>
        <v>6800</v>
      </c>
      <c r="K15" s="73"/>
      <c r="L15" s="59">
        <f aca="true" t="shared" si="2" ref="L15:L34">ROUNDDOWN(C15*$L$11,0)</f>
        <v>7493</v>
      </c>
      <c r="M15" s="60"/>
      <c r="N15" s="87">
        <f aca="true" t="shared" si="3" ref="N15:N34">ROUNDDOWN(C15*$N$11,0)</f>
        <v>7854</v>
      </c>
      <c r="O15" s="78"/>
    </row>
    <row r="16" spans="2:15" s="2" customFormat="1" ht="18.75" customHeight="1">
      <c r="B16" s="28">
        <v>3</v>
      </c>
      <c r="C16" s="29">
        <v>78000</v>
      </c>
      <c r="D16" s="30"/>
      <c r="E16" s="31">
        <v>73000</v>
      </c>
      <c r="F16" s="32" t="s">
        <v>3</v>
      </c>
      <c r="G16" s="31">
        <v>83000</v>
      </c>
      <c r="H16" s="33">
        <f t="shared" si="0"/>
        <v>7417</v>
      </c>
      <c r="I16" s="34"/>
      <c r="J16" s="84">
        <f t="shared" si="1"/>
        <v>7800</v>
      </c>
      <c r="K16" s="74"/>
      <c r="L16" s="48">
        <f t="shared" si="2"/>
        <v>8595</v>
      </c>
      <c r="M16" s="49"/>
      <c r="N16" s="88">
        <f t="shared" si="3"/>
        <v>9009</v>
      </c>
      <c r="O16" s="79"/>
    </row>
    <row r="17" spans="2:15" s="2" customFormat="1" ht="18.75" customHeight="1">
      <c r="B17" s="52">
        <v>4</v>
      </c>
      <c r="C17" s="53">
        <v>88000</v>
      </c>
      <c r="D17" s="54"/>
      <c r="E17" s="55">
        <v>83000</v>
      </c>
      <c r="F17" s="56" t="s">
        <v>3</v>
      </c>
      <c r="G17" s="55">
        <v>93000</v>
      </c>
      <c r="H17" s="57">
        <f t="shared" si="0"/>
        <v>8368</v>
      </c>
      <c r="I17" s="58"/>
      <c r="J17" s="83">
        <f t="shared" si="1"/>
        <v>8800</v>
      </c>
      <c r="K17" s="73"/>
      <c r="L17" s="59">
        <f t="shared" si="2"/>
        <v>9697</v>
      </c>
      <c r="M17" s="60"/>
      <c r="N17" s="87">
        <f t="shared" si="3"/>
        <v>10164</v>
      </c>
      <c r="O17" s="78"/>
    </row>
    <row r="18" spans="2:15" s="2" customFormat="1" ht="18.75" customHeight="1">
      <c r="B18" s="28">
        <v>5</v>
      </c>
      <c r="C18" s="29">
        <v>98000</v>
      </c>
      <c r="D18" s="30"/>
      <c r="E18" s="35">
        <v>93000</v>
      </c>
      <c r="F18" s="32" t="s">
        <v>3</v>
      </c>
      <c r="G18" s="36">
        <v>101000</v>
      </c>
      <c r="H18" s="33">
        <f t="shared" si="0"/>
        <v>9319</v>
      </c>
      <c r="I18" s="34"/>
      <c r="J18" s="84">
        <f t="shared" si="1"/>
        <v>9800</v>
      </c>
      <c r="K18" s="74"/>
      <c r="L18" s="48">
        <f t="shared" si="2"/>
        <v>10799</v>
      </c>
      <c r="M18" s="49"/>
      <c r="N18" s="88">
        <f t="shared" si="3"/>
        <v>11319</v>
      </c>
      <c r="O18" s="79"/>
    </row>
    <row r="19" spans="2:15" s="2" customFormat="1" ht="18.75" customHeight="1">
      <c r="B19" s="52">
        <v>6</v>
      </c>
      <c r="C19" s="53">
        <v>104000</v>
      </c>
      <c r="D19" s="54"/>
      <c r="E19" s="61">
        <v>101000</v>
      </c>
      <c r="F19" s="56" t="s">
        <v>3</v>
      </c>
      <c r="G19" s="62">
        <v>107000</v>
      </c>
      <c r="H19" s="57">
        <f t="shared" si="0"/>
        <v>9890</v>
      </c>
      <c r="I19" s="58"/>
      <c r="J19" s="83">
        <f t="shared" si="1"/>
        <v>10400</v>
      </c>
      <c r="K19" s="73"/>
      <c r="L19" s="59">
        <f t="shared" si="2"/>
        <v>11460</v>
      </c>
      <c r="M19" s="60"/>
      <c r="N19" s="87">
        <f t="shared" si="3"/>
        <v>12012</v>
      </c>
      <c r="O19" s="78"/>
    </row>
    <row r="20" spans="2:15" s="2" customFormat="1" ht="18.75" customHeight="1">
      <c r="B20" s="28">
        <v>7</v>
      </c>
      <c r="C20" s="29">
        <v>110000</v>
      </c>
      <c r="D20" s="30"/>
      <c r="E20" s="35">
        <v>107000</v>
      </c>
      <c r="F20" s="32" t="s">
        <v>3</v>
      </c>
      <c r="G20" s="36">
        <v>114000</v>
      </c>
      <c r="H20" s="33">
        <f t="shared" si="0"/>
        <v>10461</v>
      </c>
      <c r="I20" s="34"/>
      <c r="J20" s="84">
        <f t="shared" si="1"/>
        <v>11000</v>
      </c>
      <c r="K20" s="74"/>
      <c r="L20" s="48">
        <f t="shared" si="2"/>
        <v>12122</v>
      </c>
      <c r="M20" s="49"/>
      <c r="N20" s="88">
        <f t="shared" si="3"/>
        <v>12705</v>
      </c>
      <c r="O20" s="79"/>
    </row>
    <row r="21" spans="2:15" s="2" customFormat="1" ht="18.75" customHeight="1">
      <c r="B21" s="52">
        <v>8</v>
      </c>
      <c r="C21" s="53">
        <v>118000</v>
      </c>
      <c r="D21" s="54"/>
      <c r="E21" s="61">
        <v>114000</v>
      </c>
      <c r="F21" s="56" t="s">
        <v>3</v>
      </c>
      <c r="G21" s="62">
        <v>122000</v>
      </c>
      <c r="H21" s="57">
        <f t="shared" si="0"/>
        <v>11221</v>
      </c>
      <c r="I21" s="58"/>
      <c r="J21" s="83">
        <f t="shared" si="1"/>
        <v>11800</v>
      </c>
      <c r="K21" s="73"/>
      <c r="L21" s="59">
        <f t="shared" si="2"/>
        <v>13003</v>
      </c>
      <c r="M21" s="60"/>
      <c r="N21" s="87">
        <f t="shared" si="3"/>
        <v>13629</v>
      </c>
      <c r="O21" s="78"/>
    </row>
    <row r="22" spans="2:15" s="2" customFormat="1" ht="18.75" customHeight="1">
      <c r="B22" s="28">
        <v>9</v>
      </c>
      <c r="C22" s="29">
        <v>126000</v>
      </c>
      <c r="D22" s="30"/>
      <c r="E22" s="35">
        <v>122000</v>
      </c>
      <c r="F22" s="32" t="s">
        <v>3</v>
      </c>
      <c r="G22" s="36">
        <v>130000</v>
      </c>
      <c r="H22" s="33">
        <f t="shared" si="0"/>
        <v>11982</v>
      </c>
      <c r="I22" s="34"/>
      <c r="J22" s="84">
        <f t="shared" si="1"/>
        <v>12600</v>
      </c>
      <c r="K22" s="74"/>
      <c r="L22" s="48">
        <f t="shared" si="2"/>
        <v>13885</v>
      </c>
      <c r="M22" s="49"/>
      <c r="N22" s="88">
        <f t="shared" si="3"/>
        <v>14553</v>
      </c>
      <c r="O22" s="79"/>
    </row>
    <row r="23" spans="2:15" s="2" customFormat="1" ht="18.75" customHeight="1">
      <c r="B23" s="52">
        <v>10</v>
      </c>
      <c r="C23" s="63">
        <v>134000</v>
      </c>
      <c r="D23" s="64"/>
      <c r="E23" s="66">
        <v>130000</v>
      </c>
      <c r="F23" s="65" t="s">
        <v>3</v>
      </c>
      <c r="G23" s="67">
        <v>138000</v>
      </c>
      <c r="H23" s="57">
        <f t="shared" si="0"/>
        <v>12743</v>
      </c>
      <c r="I23" s="58"/>
      <c r="J23" s="83">
        <f t="shared" si="1"/>
        <v>13400</v>
      </c>
      <c r="K23" s="73"/>
      <c r="L23" s="59">
        <f t="shared" si="2"/>
        <v>14766</v>
      </c>
      <c r="M23" s="60"/>
      <c r="N23" s="87">
        <f t="shared" si="3"/>
        <v>15477</v>
      </c>
      <c r="O23" s="78"/>
    </row>
    <row r="24" spans="2:15" s="2" customFormat="1" ht="18.75" customHeight="1">
      <c r="B24" s="28">
        <v>11</v>
      </c>
      <c r="C24" s="37">
        <v>142000</v>
      </c>
      <c r="D24" s="38"/>
      <c r="E24" s="40">
        <v>138000</v>
      </c>
      <c r="F24" s="39" t="s">
        <v>3</v>
      </c>
      <c r="G24" s="41">
        <v>146000</v>
      </c>
      <c r="H24" s="33">
        <f t="shared" si="0"/>
        <v>13504</v>
      </c>
      <c r="I24" s="34"/>
      <c r="J24" s="84">
        <f t="shared" si="1"/>
        <v>14200</v>
      </c>
      <c r="K24" s="74"/>
      <c r="L24" s="48">
        <f t="shared" si="2"/>
        <v>15648</v>
      </c>
      <c r="M24" s="49"/>
      <c r="N24" s="88">
        <f t="shared" si="3"/>
        <v>16401</v>
      </c>
      <c r="O24" s="79"/>
    </row>
    <row r="25" spans="2:15" s="2" customFormat="1" ht="18.75" customHeight="1">
      <c r="B25" s="52">
        <v>12</v>
      </c>
      <c r="C25" s="63">
        <v>150000</v>
      </c>
      <c r="D25" s="68"/>
      <c r="E25" s="70">
        <v>146000</v>
      </c>
      <c r="F25" s="69" t="s">
        <v>3</v>
      </c>
      <c r="G25" s="67">
        <v>155000</v>
      </c>
      <c r="H25" s="57">
        <f t="shared" si="0"/>
        <v>14265</v>
      </c>
      <c r="I25" s="58"/>
      <c r="J25" s="83">
        <f t="shared" si="1"/>
        <v>15000</v>
      </c>
      <c r="K25" s="73"/>
      <c r="L25" s="59">
        <f t="shared" si="2"/>
        <v>16530</v>
      </c>
      <c r="M25" s="60"/>
      <c r="N25" s="87">
        <f t="shared" si="3"/>
        <v>17325</v>
      </c>
      <c r="O25" s="78"/>
    </row>
    <row r="26" spans="2:15" s="2" customFormat="1" ht="18.75" customHeight="1">
      <c r="B26" s="28">
        <v>13</v>
      </c>
      <c r="C26" s="37">
        <v>160000</v>
      </c>
      <c r="D26" s="38"/>
      <c r="E26" s="40">
        <v>155000</v>
      </c>
      <c r="F26" s="39" t="s">
        <v>3</v>
      </c>
      <c r="G26" s="41">
        <v>165000</v>
      </c>
      <c r="H26" s="33">
        <f t="shared" si="0"/>
        <v>15216</v>
      </c>
      <c r="I26" s="34"/>
      <c r="J26" s="84">
        <f t="shared" si="1"/>
        <v>16000</v>
      </c>
      <c r="K26" s="74"/>
      <c r="L26" s="48">
        <f t="shared" si="2"/>
        <v>17632</v>
      </c>
      <c r="M26" s="49"/>
      <c r="N26" s="88">
        <f t="shared" si="3"/>
        <v>18480</v>
      </c>
      <c r="O26" s="79"/>
    </row>
    <row r="27" spans="2:15" s="2" customFormat="1" ht="18.75" customHeight="1">
      <c r="B27" s="52">
        <v>14</v>
      </c>
      <c r="C27" s="63">
        <v>170000</v>
      </c>
      <c r="D27" s="68"/>
      <c r="E27" s="70">
        <v>165000</v>
      </c>
      <c r="F27" s="69" t="s">
        <v>3</v>
      </c>
      <c r="G27" s="67">
        <v>175000</v>
      </c>
      <c r="H27" s="57">
        <f t="shared" si="0"/>
        <v>16167</v>
      </c>
      <c r="I27" s="58"/>
      <c r="J27" s="83">
        <f t="shared" si="1"/>
        <v>17000</v>
      </c>
      <c r="K27" s="73"/>
      <c r="L27" s="59">
        <f t="shared" si="2"/>
        <v>18734</v>
      </c>
      <c r="M27" s="60"/>
      <c r="N27" s="87">
        <f t="shared" si="3"/>
        <v>19635</v>
      </c>
      <c r="O27" s="78"/>
    </row>
    <row r="28" spans="2:15" s="2" customFormat="1" ht="18.75" customHeight="1">
      <c r="B28" s="28">
        <v>15</v>
      </c>
      <c r="C28" s="37">
        <v>180000</v>
      </c>
      <c r="D28" s="38"/>
      <c r="E28" s="40">
        <v>175000</v>
      </c>
      <c r="F28" s="39" t="s">
        <v>3</v>
      </c>
      <c r="G28" s="41">
        <v>185000</v>
      </c>
      <c r="H28" s="33">
        <f t="shared" si="0"/>
        <v>17118</v>
      </c>
      <c r="I28" s="34"/>
      <c r="J28" s="84">
        <f t="shared" si="1"/>
        <v>18000</v>
      </c>
      <c r="K28" s="74"/>
      <c r="L28" s="48">
        <f t="shared" si="2"/>
        <v>19836</v>
      </c>
      <c r="M28" s="49"/>
      <c r="N28" s="88">
        <f t="shared" si="3"/>
        <v>20790</v>
      </c>
      <c r="O28" s="79"/>
    </row>
    <row r="29" spans="2:15" s="2" customFormat="1" ht="18.75" customHeight="1">
      <c r="B29" s="52">
        <v>16</v>
      </c>
      <c r="C29" s="63">
        <v>190000</v>
      </c>
      <c r="D29" s="68"/>
      <c r="E29" s="70">
        <v>185000</v>
      </c>
      <c r="F29" s="69" t="s">
        <v>3</v>
      </c>
      <c r="G29" s="67">
        <v>195000</v>
      </c>
      <c r="H29" s="57">
        <f t="shared" si="0"/>
        <v>18069</v>
      </c>
      <c r="I29" s="58"/>
      <c r="J29" s="83">
        <f t="shared" si="1"/>
        <v>19000</v>
      </c>
      <c r="K29" s="73"/>
      <c r="L29" s="59">
        <f t="shared" si="2"/>
        <v>20938</v>
      </c>
      <c r="M29" s="60"/>
      <c r="N29" s="87">
        <f t="shared" si="3"/>
        <v>21945</v>
      </c>
      <c r="O29" s="78"/>
    </row>
    <row r="30" spans="2:15" s="2" customFormat="1" ht="18.75" customHeight="1">
      <c r="B30" s="28">
        <v>17</v>
      </c>
      <c r="C30" s="37">
        <v>200000</v>
      </c>
      <c r="D30" s="38"/>
      <c r="E30" s="40">
        <v>195000</v>
      </c>
      <c r="F30" s="39" t="s">
        <v>3</v>
      </c>
      <c r="G30" s="41">
        <v>210000</v>
      </c>
      <c r="H30" s="33">
        <f t="shared" si="0"/>
        <v>19020</v>
      </c>
      <c r="I30" s="34"/>
      <c r="J30" s="84">
        <f t="shared" si="1"/>
        <v>20000</v>
      </c>
      <c r="K30" s="74"/>
      <c r="L30" s="48">
        <f t="shared" si="2"/>
        <v>22040</v>
      </c>
      <c r="M30" s="49"/>
      <c r="N30" s="88">
        <f t="shared" si="3"/>
        <v>23100</v>
      </c>
      <c r="O30" s="79"/>
    </row>
    <row r="31" spans="2:15" s="2" customFormat="1" ht="18.75" customHeight="1">
      <c r="B31" s="52">
        <v>18</v>
      </c>
      <c r="C31" s="63">
        <v>220000</v>
      </c>
      <c r="D31" s="68"/>
      <c r="E31" s="70">
        <v>210000</v>
      </c>
      <c r="F31" s="69" t="s">
        <v>3</v>
      </c>
      <c r="G31" s="67">
        <v>230000</v>
      </c>
      <c r="H31" s="57">
        <f t="shared" si="0"/>
        <v>20922</v>
      </c>
      <c r="I31" s="58"/>
      <c r="J31" s="83">
        <f t="shared" si="1"/>
        <v>22000</v>
      </c>
      <c r="K31" s="73"/>
      <c r="L31" s="59">
        <f t="shared" si="2"/>
        <v>24244</v>
      </c>
      <c r="M31" s="60"/>
      <c r="N31" s="87">
        <f t="shared" si="3"/>
        <v>25410</v>
      </c>
      <c r="O31" s="78"/>
    </row>
    <row r="32" spans="2:15" s="2" customFormat="1" ht="18.75" customHeight="1">
      <c r="B32" s="28">
        <v>19</v>
      </c>
      <c r="C32" s="37">
        <v>240000</v>
      </c>
      <c r="D32" s="38"/>
      <c r="E32" s="40">
        <v>230000</v>
      </c>
      <c r="F32" s="39" t="s">
        <v>3</v>
      </c>
      <c r="G32" s="41">
        <v>250000</v>
      </c>
      <c r="H32" s="33">
        <f t="shared" si="0"/>
        <v>22824</v>
      </c>
      <c r="I32" s="34"/>
      <c r="J32" s="84">
        <f t="shared" si="1"/>
        <v>24000</v>
      </c>
      <c r="K32" s="74"/>
      <c r="L32" s="48">
        <f t="shared" si="2"/>
        <v>26448</v>
      </c>
      <c r="M32" s="49"/>
      <c r="N32" s="88">
        <f t="shared" si="3"/>
        <v>27720</v>
      </c>
      <c r="O32" s="79"/>
    </row>
    <row r="33" spans="2:15" s="2" customFormat="1" ht="18.75" customHeight="1">
      <c r="B33" s="52">
        <v>20</v>
      </c>
      <c r="C33" s="63">
        <v>260000</v>
      </c>
      <c r="D33" s="68"/>
      <c r="E33" s="70">
        <v>250000</v>
      </c>
      <c r="F33" s="69" t="s">
        <v>3</v>
      </c>
      <c r="G33" s="67">
        <v>270000</v>
      </c>
      <c r="H33" s="57">
        <f t="shared" si="0"/>
        <v>24726</v>
      </c>
      <c r="I33" s="58"/>
      <c r="J33" s="83">
        <f t="shared" si="1"/>
        <v>26000</v>
      </c>
      <c r="K33" s="73"/>
      <c r="L33" s="59">
        <f t="shared" si="2"/>
        <v>28652</v>
      </c>
      <c r="M33" s="60"/>
      <c r="N33" s="87">
        <f t="shared" si="3"/>
        <v>30030</v>
      </c>
      <c r="O33" s="78"/>
    </row>
    <row r="34" spans="2:15" s="2" customFormat="1" ht="18.75" customHeight="1" thickBot="1">
      <c r="B34" s="28">
        <v>21</v>
      </c>
      <c r="C34" s="37">
        <v>280000</v>
      </c>
      <c r="D34" s="42"/>
      <c r="E34" s="40">
        <v>270000</v>
      </c>
      <c r="F34" s="43" t="s">
        <v>3</v>
      </c>
      <c r="G34" s="41"/>
      <c r="H34" s="44">
        <f t="shared" si="0"/>
        <v>26628</v>
      </c>
      <c r="I34" s="45"/>
      <c r="J34" s="85">
        <f t="shared" si="1"/>
        <v>28000</v>
      </c>
      <c r="K34" s="75"/>
      <c r="L34" s="50">
        <f t="shared" si="2"/>
        <v>30856</v>
      </c>
      <c r="M34" s="51"/>
      <c r="N34" s="89">
        <f t="shared" si="3"/>
        <v>32340</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0.1</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0.05990000000000001</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37</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0.0939</v>
      </c>
      <c r="I11" s="155"/>
      <c r="J11" s="159">
        <v>0.0985</v>
      </c>
      <c r="K11" s="160"/>
      <c r="L11" s="154">
        <f>H11+0.0151</f>
        <v>0.109</v>
      </c>
      <c r="M11" s="155"/>
      <c r="N11" s="159">
        <f>J11+0.0155</f>
        <v>0.114</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5446</v>
      </c>
      <c r="I14" s="27"/>
      <c r="J14" s="82">
        <f>ROUNDDOWN(C14*$J$11,0)</f>
        <v>5713</v>
      </c>
      <c r="K14" s="72"/>
      <c r="L14" s="46">
        <f>ROUNDDOWN(C14*$L$11,0)</f>
        <v>6322</v>
      </c>
      <c r="M14" s="47"/>
      <c r="N14" s="86">
        <f>ROUNDDOWN(C14*$N$11,0)</f>
        <v>6612</v>
      </c>
      <c r="O14" s="77"/>
    </row>
    <row r="15" spans="2:15" s="2" customFormat="1" ht="18.75" customHeight="1">
      <c r="B15" s="52">
        <v>2</v>
      </c>
      <c r="C15" s="53">
        <v>68000</v>
      </c>
      <c r="D15" s="54"/>
      <c r="E15" s="55">
        <v>63000</v>
      </c>
      <c r="F15" s="56" t="s">
        <v>3</v>
      </c>
      <c r="G15" s="55">
        <v>73000</v>
      </c>
      <c r="H15" s="57">
        <f aca="true" t="shared" si="0" ref="H15:H34">ROUNDDOWN(C15*$H$11,0)</f>
        <v>6385</v>
      </c>
      <c r="I15" s="58"/>
      <c r="J15" s="83">
        <f aca="true" t="shared" si="1" ref="J15:J34">ROUNDDOWN(C15*$J$11,0)</f>
        <v>6698</v>
      </c>
      <c r="K15" s="73"/>
      <c r="L15" s="59">
        <f aca="true" t="shared" si="2" ref="L15:L34">ROUNDDOWN(C15*$L$11,0)</f>
        <v>7412</v>
      </c>
      <c r="M15" s="60"/>
      <c r="N15" s="87">
        <f aca="true" t="shared" si="3" ref="N15:N34">ROUNDDOWN(C15*$N$11,0)</f>
        <v>7752</v>
      </c>
      <c r="O15" s="78"/>
    </row>
    <row r="16" spans="2:15" s="2" customFormat="1" ht="18.75" customHeight="1">
      <c r="B16" s="28">
        <v>3</v>
      </c>
      <c r="C16" s="29">
        <v>78000</v>
      </c>
      <c r="D16" s="30"/>
      <c r="E16" s="31">
        <v>73000</v>
      </c>
      <c r="F16" s="32" t="s">
        <v>3</v>
      </c>
      <c r="G16" s="31">
        <v>83000</v>
      </c>
      <c r="H16" s="33">
        <f t="shared" si="0"/>
        <v>7324</v>
      </c>
      <c r="I16" s="34"/>
      <c r="J16" s="84">
        <f t="shared" si="1"/>
        <v>7683</v>
      </c>
      <c r="K16" s="74"/>
      <c r="L16" s="48">
        <f t="shared" si="2"/>
        <v>8502</v>
      </c>
      <c r="M16" s="49"/>
      <c r="N16" s="88">
        <f t="shared" si="3"/>
        <v>8892</v>
      </c>
      <c r="O16" s="79"/>
    </row>
    <row r="17" spans="2:15" s="2" customFormat="1" ht="18.75" customHeight="1">
      <c r="B17" s="52">
        <v>4</v>
      </c>
      <c r="C17" s="53">
        <v>88000</v>
      </c>
      <c r="D17" s="54"/>
      <c r="E17" s="55">
        <v>83000</v>
      </c>
      <c r="F17" s="56" t="s">
        <v>3</v>
      </c>
      <c r="G17" s="55">
        <v>93000</v>
      </c>
      <c r="H17" s="57">
        <f t="shared" si="0"/>
        <v>8263</v>
      </c>
      <c r="I17" s="58"/>
      <c r="J17" s="83">
        <f t="shared" si="1"/>
        <v>8668</v>
      </c>
      <c r="K17" s="73"/>
      <c r="L17" s="59">
        <f t="shared" si="2"/>
        <v>9592</v>
      </c>
      <c r="M17" s="60"/>
      <c r="N17" s="87">
        <f t="shared" si="3"/>
        <v>10032</v>
      </c>
      <c r="O17" s="78"/>
    </row>
    <row r="18" spans="2:15" s="2" customFormat="1" ht="18.75" customHeight="1">
      <c r="B18" s="28">
        <v>5</v>
      </c>
      <c r="C18" s="29">
        <v>98000</v>
      </c>
      <c r="D18" s="30"/>
      <c r="E18" s="35">
        <v>93000</v>
      </c>
      <c r="F18" s="32" t="s">
        <v>3</v>
      </c>
      <c r="G18" s="36">
        <v>101000</v>
      </c>
      <c r="H18" s="33">
        <f t="shared" si="0"/>
        <v>9202</v>
      </c>
      <c r="I18" s="34"/>
      <c r="J18" s="84">
        <f t="shared" si="1"/>
        <v>9653</v>
      </c>
      <c r="K18" s="74"/>
      <c r="L18" s="48">
        <f t="shared" si="2"/>
        <v>10682</v>
      </c>
      <c r="M18" s="49"/>
      <c r="N18" s="88">
        <f t="shared" si="3"/>
        <v>11172</v>
      </c>
      <c r="O18" s="79"/>
    </row>
    <row r="19" spans="2:15" s="2" customFormat="1" ht="18.75" customHeight="1">
      <c r="B19" s="52">
        <v>6</v>
      </c>
      <c r="C19" s="53">
        <v>104000</v>
      </c>
      <c r="D19" s="54"/>
      <c r="E19" s="61">
        <v>101000</v>
      </c>
      <c r="F19" s="56" t="s">
        <v>3</v>
      </c>
      <c r="G19" s="62">
        <v>107000</v>
      </c>
      <c r="H19" s="57">
        <f t="shared" si="0"/>
        <v>9765</v>
      </c>
      <c r="I19" s="58"/>
      <c r="J19" s="83">
        <f t="shared" si="1"/>
        <v>10244</v>
      </c>
      <c r="K19" s="73"/>
      <c r="L19" s="59">
        <f t="shared" si="2"/>
        <v>11336</v>
      </c>
      <c r="M19" s="60"/>
      <c r="N19" s="87">
        <f t="shared" si="3"/>
        <v>11856</v>
      </c>
      <c r="O19" s="78"/>
    </row>
    <row r="20" spans="2:15" s="2" customFormat="1" ht="18.75" customHeight="1">
      <c r="B20" s="28">
        <v>7</v>
      </c>
      <c r="C20" s="29">
        <v>110000</v>
      </c>
      <c r="D20" s="30"/>
      <c r="E20" s="35">
        <v>107000</v>
      </c>
      <c r="F20" s="32" t="s">
        <v>3</v>
      </c>
      <c r="G20" s="36">
        <v>114000</v>
      </c>
      <c r="H20" s="33">
        <f t="shared" si="0"/>
        <v>10329</v>
      </c>
      <c r="I20" s="34"/>
      <c r="J20" s="84">
        <f t="shared" si="1"/>
        <v>10835</v>
      </c>
      <c r="K20" s="74"/>
      <c r="L20" s="48">
        <f t="shared" si="2"/>
        <v>11990</v>
      </c>
      <c r="M20" s="49"/>
      <c r="N20" s="88">
        <f t="shared" si="3"/>
        <v>12540</v>
      </c>
      <c r="O20" s="79"/>
    </row>
    <row r="21" spans="2:15" s="2" customFormat="1" ht="18.75" customHeight="1">
      <c r="B21" s="52">
        <v>8</v>
      </c>
      <c r="C21" s="53">
        <v>118000</v>
      </c>
      <c r="D21" s="54"/>
      <c r="E21" s="61">
        <v>114000</v>
      </c>
      <c r="F21" s="56" t="s">
        <v>3</v>
      </c>
      <c r="G21" s="62">
        <v>122000</v>
      </c>
      <c r="H21" s="57">
        <f t="shared" si="0"/>
        <v>11080</v>
      </c>
      <c r="I21" s="58"/>
      <c r="J21" s="83">
        <f t="shared" si="1"/>
        <v>11623</v>
      </c>
      <c r="K21" s="73"/>
      <c r="L21" s="59">
        <f t="shared" si="2"/>
        <v>12862</v>
      </c>
      <c r="M21" s="60"/>
      <c r="N21" s="87">
        <f t="shared" si="3"/>
        <v>13452</v>
      </c>
      <c r="O21" s="78"/>
    </row>
    <row r="22" spans="2:15" s="2" customFormat="1" ht="18.75" customHeight="1">
      <c r="B22" s="28">
        <v>9</v>
      </c>
      <c r="C22" s="29">
        <v>126000</v>
      </c>
      <c r="D22" s="30"/>
      <c r="E22" s="35">
        <v>122000</v>
      </c>
      <c r="F22" s="32" t="s">
        <v>3</v>
      </c>
      <c r="G22" s="36">
        <v>130000</v>
      </c>
      <c r="H22" s="33">
        <f t="shared" si="0"/>
        <v>11831</v>
      </c>
      <c r="I22" s="34"/>
      <c r="J22" s="84">
        <f t="shared" si="1"/>
        <v>12411</v>
      </c>
      <c r="K22" s="74"/>
      <c r="L22" s="48">
        <f t="shared" si="2"/>
        <v>13734</v>
      </c>
      <c r="M22" s="49"/>
      <c r="N22" s="88">
        <f t="shared" si="3"/>
        <v>14364</v>
      </c>
      <c r="O22" s="79"/>
    </row>
    <row r="23" spans="2:15" s="2" customFormat="1" ht="18.75" customHeight="1">
      <c r="B23" s="52">
        <v>10</v>
      </c>
      <c r="C23" s="63">
        <v>134000</v>
      </c>
      <c r="D23" s="64"/>
      <c r="E23" s="66">
        <v>130000</v>
      </c>
      <c r="F23" s="65" t="s">
        <v>3</v>
      </c>
      <c r="G23" s="67">
        <v>138000</v>
      </c>
      <c r="H23" s="57">
        <f t="shared" si="0"/>
        <v>12582</v>
      </c>
      <c r="I23" s="58"/>
      <c r="J23" s="83">
        <f t="shared" si="1"/>
        <v>13199</v>
      </c>
      <c r="K23" s="73"/>
      <c r="L23" s="59">
        <f t="shared" si="2"/>
        <v>14606</v>
      </c>
      <c r="M23" s="60"/>
      <c r="N23" s="87">
        <f t="shared" si="3"/>
        <v>15276</v>
      </c>
      <c r="O23" s="78"/>
    </row>
    <row r="24" spans="2:15" s="2" customFormat="1" ht="18.75" customHeight="1">
      <c r="B24" s="28">
        <v>11</v>
      </c>
      <c r="C24" s="37">
        <v>142000</v>
      </c>
      <c r="D24" s="38"/>
      <c r="E24" s="40">
        <v>138000</v>
      </c>
      <c r="F24" s="39" t="s">
        <v>3</v>
      </c>
      <c r="G24" s="41">
        <v>146000</v>
      </c>
      <c r="H24" s="33">
        <f t="shared" si="0"/>
        <v>13333</v>
      </c>
      <c r="I24" s="34"/>
      <c r="J24" s="84">
        <f t="shared" si="1"/>
        <v>13987</v>
      </c>
      <c r="K24" s="74"/>
      <c r="L24" s="48">
        <f t="shared" si="2"/>
        <v>15478</v>
      </c>
      <c r="M24" s="49"/>
      <c r="N24" s="88">
        <f t="shared" si="3"/>
        <v>16188</v>
      </c>
      <c r="O24" s="79"/>
    </row>
    <row r="25" spans="2:15" s="2" customFormat="1" ht="18.75" customHeight="1">
      <c r="B25" s="52">
        <v>12</v>
      </c>
      <c r="C25" s="63">
        <v>150000</v>
      </c>
      <c r="D25" s="68"/>
      <c r="E25" s="70">
        <v>146000</v>
      </c>
      <c r="F25" s="69" t="s">
        <v>3</v>
      </c>
      <c r="G25" s="67">
        <v>155000</v>
      </c>
      <c r="H25" s="57">
        <f t="shared" si="0"/>
        <v>14085</v>
      </c>
      <c r="I25" s="58"/>
      <c r="J25" s="83">
        <f t="shared" si="1"/>
        <v>14775</v>
      </c>
      <c r="K25" s="73"/>
      <c r="L25" s="59">
        <f t="shared" si="2"/>
        <v>16350</v>
      </c>
      <c r="M25" s="60"/>
      <c r="N25" s="87">
        <f t="shared" si="3"/>
        <v>17100</v>
      </c>
      <c r="O25" s="78"/>
    </row>
    <row r="26" spans="2:15" s="2" customFormat="1" ht="18.75" customHeight="1">
      <c r="B26" s="28">
        <v>13</v>
      </c>
      <c r="C26" s="37">
        <v>160000</v>
      </c>
      <c r="D26" s="38"/>
      <c r="E26" s="40">
        <v>155000</v>
      </c>
      <c r="F26" s="39" t="s">
        <v>3</v>
      </c>
      <c r="G26" s="41">
        <v>165000</v>
      </c>
      <c r="H26" s="33">
        <f t="shared" si="0"/>
        <v>15024</v>
      </c>
      <c r="I26" s="34"/>
      <c r="J26" s="84">
        <f t="shared" si="1"/>
        <v>15760</v>
      </c>
      <c r="K26" s="74"/>
      <c r="L26" s="48">
        <f t="shared" si="2"/>
        <v>17440</v>
      </c>
      <c r="M26" s="49"/>
      <c r="N26" s="88">
        <f t="shared" si="3"/>
        <v>18240</v>
      </c>
      <c r="O26" s="79"/>
    </row>
    <row r="27" spans="2:15" s="2" customFormat="1" ht="18.75" customHeight="1">
      <c r="B27" s="52">
        <v>14</v>
      </c>
      <c r="C27" s="63">
        <v>170000</v>
      </c>
      <c r="D27" s="68"/>
      <c r="E27" s="70">
        <v>165000</v>
      </c>
      <c r="F27" s="69" t="s">
        <v>3</v>
      </c>
      <c r="G27" s="67">
        <v>175000</v>
      </c>
      <c r="H27" s="57">
        <f t="shared" si="0"/>
        <v>15963</v>
      </c>
      <c r="I27" s="58"/>
      <c r="J27" s="83">
        <f t="shared" si="1"/>
        <v>16745</v>
      </c>
      <c r="K27" s="73"/>
      <c r="L27" s="59">
        <f t="shared" si="2"/>
        <v>18530</v>
      </c>
      <c r="M27" s="60"/>
      <c r="N27" s="87">
        <f t="shared" si="3"/>
        <v>19380</v>
      </c>
      <c r="O27" s="78"/>
    </row>
    <row r="28" spans="2:15" s="2" customFormat="1" ht="18.75" customHeight="1">
      <c r="B28" s="28">
        <v>15</v>
      </c>
      <c r="C28" s="37">
        <v>180000</v>
      </c>
      <c r="D28" s="38"/>
      <c r="E28" s="40">
        <v>175000</v>
      </c>
      <c r="F28" s="39" t="s">
        <v>3</v>
      </c>
      <c r="G28" s="41">
        <v>185000</v>
      </c>
      <c r="H28" s="33">
        <f t="shared" si="0"/>
        <v>16902</v>
      </c>
      <c r="I28" s="34"/>
      <c r="J28" s="84">
        <f t="shared" si="1"/>
        <v>17730</v>
      </c>
      <c r="K28" s="74"/>
      <c r="L28" s="48">
        <f t="shared" si="2"/>
        <v>19620</v>
      </c>
      <c r="M28" s="49"/>
      <c r="N28" s="88">
        <f t="shared" si="3"/>
        <v>20520</v>
      </c>
      <c r="O28" s="79"/>
    </row>
    <row r="29" spans="2:15" s="2" customFormat="1" ht="18.75" customHeight="1">
      <c r="B29" s="52">
        <v>16</v>
      </c>
      <c r="C29" s="63">
        <v>190000</v>
      </c>
      <c r="D29" s="68"/>
      <c r="E29" s="70">
        <v>185000</v>
      </c>
      <c r="F29" s="69" t="s">
        <v>3</v>
      </c>
      <c r="G29" s="67">
        <v>195000</v>
      </c>
      <c r="H29" s="57">
        <f t="shared" si="0"/>
        <v>17841</v>
      </c>
      <c r="I29" s="58"/>
      <c r="J29" s="83">
        <f t="shared" si="1"/>
        <v>18715</v>
      </c>
      <c r="K29" s="73"/>
      <c r="L29" s="59">
        <f t="shared" si="2"/>
        <v>20710</v>
      </c>
      <c r="M29" s="60"/>
      <c r="N29" s="87">
        <f t="shared" si="3"/>
        <v>21660</v>
      </c>
      <c r="O29" s="78"/>
    </row>
    <row r="30" spans="2:15" s="2" customFormat="1" ht="18.75" customHeight="1">
      <c r="B30" s="28">
        <v>17</v>
      </c>
      <c r="C30" s="37">
        <v>200000</v>
      </c>
      <c r="D30" s="38"/>
      <c r="E30" s="40">
        <v>195000</v>
      </c>
      <c r="F30" s="39" t="s">
        <v>3</v>
      </c>
      <c r="G30" s="41">
        <v>210000</v>
      </c>
      <c r="H30" s="33">
        <f t="shared" si="0"/>
        <v>18780</v>
      </c>
      <c r="I30" s="34"/>
      <c r="J30" s="84">
        <f t="shared" si="1"/>
        <v>19700</v>
      </c>
      <c r="K30" s="74"/>
      <c r="L30" s="48">
        <f t="shared" si="2"/>
        <v>21800</v>
      </c>
      <c r="M30" s="49"/>
      <c r="N30" s="88">
        <f t="shared" si="3"/>
        <v>22800</v>
      </c>
      <c r="O30" s="79"/>
    </row>
    <row r="31" spans="2:15" s="2" customFormat="1" ht="18.75" customHeight="1">
      <c r="B31" s="52">
        <v>18</v>
      </c>
      <c r="C31" s="63">
        <v>220000</v>
      </c>
      <c r="D31" s="68"/>
      <c r="E31" s="70">
        <v>210000</v>
      </c>
      <c r="F31" s="69" t="s">
        <v>3</v>
      </c>
      <c r="G31" s="67">
        <v>230000</v>
      </c>
      <c r="H31" s="57">
        <f t="shared" si="0"/>
        <v>20658</v>
      </c>
      <c r="I31" s="58"/>
      <c r="J31" s="83">
        <f t="shared" si="1"/>
        <v>21670</v>
      </c>
      <c r="K31" s="73"/>
      <c r="L31" s="59">
        <f t="shared" si="2"/>
        <v>23980</v>
      </c>
      <c r="M31" s="60"/>
      <c r="N31" s="87">
        <f t="shared" si="3"/>
        <v>25080</v>
      </c>
      <c r="O31" s="78"/>
    </row>
    <row r="32" spans="2:15" s="2" customFormat="1" ht="18.75" customHeight="1">
      <c r="B32" s="28">
        <v>19</v>
      </c>
      <c r="C32" s="37">
        <v>240000</v>
      </c>
      <c r="D32" s="38"/>
      <c r="E32" s="40">
        <v>230000</v>
      </c>
      <c r="F32" s="39" t="s">
        <v>3</v>
      </c>
      <c r="G32" s="41">
        <v>250000</v>
      </c>
      <c r="H32" s="33">
        <f t="shared" si="0"/>
        <v>22536</v>
      </c>
      <c r="I32" s="34"/>
      <c r="J32" s="84">
        <f t="shared" si="1"/>
        <v>23640</v>
      </c>
      <c r="K32" s="74"/>
      <c r="L32" s="48">
        <f t="shared" si="2"/>
        <v>26160</v>
      </c>
      <c r="M32" s="49"/>
      <c r="N32" s="88">
        <f t="shared" si="3"/>
        <v>27360</v>
      </c>
      <c r="O32" s="79"/>
    </row>
    <row r="33" spans="2:15" s="2" customFormat="1" ht="18.75" customHeight="1">
      <c r="B33" s="52">
        <v>20</v>
      </c>
      <c r="C33" s="63">
        <v>260000</v>
      </c>
      <c r="D33" s="68"/>
      <c r="E33" s="70">
        <v>250000</v>
      </c>
      <c r="F33" s="69" t="s">
        <v>3</v>
      </c>
      <c r="G33" s="67">
        <v>270000</v>
      </c>
      <c r="H33" s="57">
        <f t="shared" si="0"/>
        <v>24414</v>
      </c>
      <c r="I33" s="58"/>
      <c r="J33" s="83">
        <f t="shared" si="1"/>
        <v>25610</v>
      </c>
      <c r="K33" s="73"/>
      <c r="L33" s="59">
        <f t="shared" si="2"/>
        <v>28340</v>
      </c>
      <c r="M33" s="60"/>
      <c r="N33" s="87">
        <f t="shared" si="3"/>
        <v>29640</v>
      </c>
      <c r="O33" s="78"/>
    </row>
    <row r="34" spans="2:15" s="2" customFormat="1" ht="18.75" customHeight="1" thickBot="1">
      <c r="B34" s="28">
        <v>21</v>
      </c>
      <c r="C34" s="37">
        <v>280000</v>
      </c>
      <c r="D34" s="42"/>
      <c r="E34" s="40">
        <v>270000</v>
      </c>
      <c r="F34" s="43" t="s">
        <v>3</v>
      </c>
      <c r="G34" s="41"/>
      <c r="H34" s="44">
        <f t="shared" si="0"/>
        <v>26292</v>
      </c>
      <c r="I34" s="45"/>
      <c r="J34" s="85">
        <f t="shared" si="1"/>
        <v>27580</v>
      </c>
      <c r="K34" s="75"/>
      <c r="L34" s="50">
        <f t="shared" si="2"/>
        <v>30520</v>
      </c>
      <c r="M34" s="51"/>
      <c r="N34" s="89">
        <f t="shared" si="3"/>
        <v>31920</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0.0985</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0.05840000000000001</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38</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0.095</v>
      </c>
      <c r="I11" s="155"/>
      <c r="J11" s="159">
        <v>0.0999</v>
      </c>
      <c r="K11" s="160"/>
      <c r="L11" s="154">
        <f>H11+0.0151</f>
        <v>0.1101</v>
      </c>
      <c r="M11" s="155"/>
      <c r="N11" s="159">
        <f>J11+0.0155</f>
        <v>0.1154</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5510</v>
      </c>
      <c r="I14" s="27"/>
      <c r="J14" s="82">
        <f>ROUNDDOWN(C14*$J$11,0)</f>
        <v>5794</v>
      </c>
      <c r="K14" s="72"/>
      <c r="L14" s="46">
        <f>ROUNDDOWN(C14*$L$11,0)</f>
        <v>6385</v>
      </c>
      <c r="M14" s="47"/>
      <c r="N14" s="86">
        <f>ROUNDDOWN(C14*$N$11,0)</f>
        <v>6693</v>
      </c>
      <c r="O14" s="77"/>
    </row>
    <row r="15" spans="2:15" s="2" customFormat="1" ht="18.75" customHeight="1">
      <c r="B15" s="52">
        <v>2</v>
      </c>
      <c r="C15" s="53">
        <v>68000</v>
      </c>
      <c r="D15" s="54"/>
      <c r="E15" s="55">
        <v>63000</v>
      </c>
      <c r="F15" s="56" t="s">
        <v>3</v>
      </c>
      <c r="G15" s="55">
        <v>73000</v>
      </c>
      <c r="H15" s="57">
        <f aca="true" t="shared" si="0" ref="H15:H34">ROUNDDOWN(C15*$H$11,0)</f>
        <v>6460</v>
      </c>
      <c r="I15" s="58"/>
      <c r="J15" s="83">
        <f aca="true" t="shared" si="1" ref="J15:J34">ROUNDDOWN(C15*$J$11,0)</f>
        <v>6793</v>
      </c>
      <c r="K15" s="73"/>
      <c r="L15" s="59">
        <f aca="true" t="shared" si="2" ref="L15:L34">ROUNDDOWN(C15*$L$11,0)</f>
        <v>7486</v>
      </c>
      <c r="M15" s="60"/>
      <c r="N15" s="87">
        <f aca="true" t="shared" si="3" ref="N15:N34">ROUNDDOWN(C15*$N$11,0)</f>
        <v>7847</v>
      </c>
      <c r="O15" s="78"/>
    </row>
    <row r="16" spans="2:15" s="2" customFormat="1" ht="18.75" customHeight="1">
      <c r="B16" s="28">
        <v>3</v>
      </c>
      <c r="C16" s="29">
        <v>78000</v>
      </c>
      <c r="D16" s="30"/>
      <c r="E16" s="31">
        <v>73000</v>
      </c>
      <c r="F16" s="32" t="s">
        <v>3</v>
      </c>
      <c r="G16" s="31">
        <v>83000</v>
      </c>
      <c r="H16" s="33">
        <f t="shared" si="0"/>
        <v>7410</v>
      </c>
      <c r="I16" s="34"/>
      <c r="J16" s="84">
        <f t="shared" si="1"/>
        <v>7792</v>
      </c>
      <c r="K16" s="74"/>
      <c r="L16" s="48">
        <f t="shared" si="2"/>
        <v>8587</v>
      </c>
      <c r="M16" s="49"/>
      <c r="N16" s="88">
        <f t="shared" si="3"/>
        <v>9001</v>
      </c>
      <c r="O16" s="79"/>
    </row>
    <row r="17" spans="2:15" s="2" customFormat="1" ht="18.75" customHeight="1">
      <c r="B17" s="52">
        <v>4</v>
      </c>
      <c r="C17" s="53">
        <v>88000</v>
      </c>
      <c r="D17" s="54"/>
      <c r="E17" s="55">
        <v>83000</v>
      </c>
      <c r="F17" s="56" t="s">
        <v>3</v>
      </c>
      <c r="G17" s="55">
        <v>93000</v>
      </c>
      <c r="H17" s="57">
        <f t="shared" si="0"/>
        <v>8360</v>
      </c>
      <c r="I17" s="58"/>
      <c r="J17" s="83">
        <f t="shared" si="1"/>
        <v>8791</v>
      </c>
      <c r="K17" s="73"/>
      <c r="L17" s="59">
        <f t="shared" si="2"/>
        <v>9688</v>
      </c>
      <c r="M17" s="60"/>
      <c r="N17" s="87">
        <f t="shared" si="3"/>
        <v>10155</v>
      </c>
      <c r="O17" s="78"/>
    </row>
    <row r="18" spans="2:15" s="2" customFormat="1" ht="18.75" customHeight="1">
      <c r="B18" s="28">
        <v>5</v>
      </c>
      <c r="C18" s="29">
        <v>98000</v>
      </c>
      <c r="D18" s="30"/>
      <c r="E18" s="35">
        <v>93000</v>
      </c>
      <c r="F18" s="32" t="s">
        <v>3</v>
      </c>
      <c r="G18" s="36">
        <v>101000</v>
      </c>
      <c r="H18" s="33">
        <f t="shared" si="0"/>
        <v>9310</v>
      </c>
      <c r="I18" s="34"/>
      <c r="J18" s="84">
        <f t="shared" si="1"/>
        <v>9790</v>
      </c>
      <c r="K18" s="74"/>
      <c r="L18" s="48">
        <f t="shared" si="2"/>
        <v>10789</v>
      </c>
      <c r="M18" s="49"/>
      <c r="N18" s="88">
        <f t="shared" si="3"/>
        <v>11309</v>
      </c>
      <c r="O18" s="79"/>
    </row>
    <row r="19" spans="2:15" s="2" customFormat="1" ht="18.75" customHeight="1">
      <c r="B19" s="52">
        <v>6</v>
      </c>
      <c r="C19" s="53">
        <v>104000</v>
      </c>
      <c r="D19" s="54"/>
      <c r="E19" s="61">
        <v>101000</v>
      </c>
      <c r="F19" s="56" t="s">
        <v>3</v>
      </c>
      <c r="G19" s="62">
        <v>107000</v>
      </c>
      <c r="H19" s="57">
        <f t="shared" si="0"/>
        <v>9880</v>
      </c>
      <c r="I19" s="58"/>
      <c r="J19" s="83">
        <f t="shared" si="1"/>
        <v>10389</v>
      </c>
      <c r="K19" s="73"/>
      <c r="L19" s="59">
        <f t="shared" si="2"/>
        <v>11450</v>
      </c>
      <c r="M19" s="60"/>
      <c r="N19" s="87">
        <f t="shared" si="3"/>
        <v>12001</v>
      </c>
      <c r="O19" s="78"/>
    </row>
    <row r="20" spans="2:15" s="2" customFormat="1" ht="18.75" customHeight="1">
      <c r="B20" s="28">
        <v>7</v>
      </c>
      <c r="C20" s="29">
        <v>110000</v>
      </c>
      <c r="D20" s="30"/>
      <c r="E20" s="35">
        <v>107000</v>
      </c>
      <c r="F20" s="32" t="s">
        <v>3</v>
      </c>
      <c r="G20" s="36">
        <v>114000</v>
      </c>
      <c r="H20" s="33">
        <f t="shared" si="0"/>
        <v>10450</v>
      </c>
      <c r="I20" s="34"/>
      <c r="J20" s="84">
        <f t="shared" si="1"/>
        <v>10989</v>
      </c>
      <c r="K20" s="74"/>
      <c r="L20" s="48">
        <f t="shared" si="2"/>
        <v>12111</v>
      </c>
      <c r="M20" s="49"/>
      <c r="N20" s="88">
        <f t="shared" si="3"/>
        <v>12694</v>
      </c>
      <c r="O20" s="79"/>
    </row>
    <row r="21" spans="2:15" s="2" customFormat="1" ht="18.75" customHeight="1">
      <c r="B21" s="52">
        <v>8</v>
      </c>
      <c r="C21" s="53">
        <v>118000</v>
      </c>
      <c r="D21" s="54"/>
      <c r="E21" s="61">
        <v>114000</v>
      </c>
      <c r="F21" s="56" t="s">
        <v>3</v>
      </c>
      <c r="G21" s="62">
        <v>122000</v>
      </c>
      <c r="H21" s="57">
        <f t="shared" si="0"/>
        <v>11210</v>
      </c>
      <c r="I21" s="58"/>
      <c r="J21" s="83">
        <f t="shared" si="1"/>
        <v>11788</v>
      </c>
      <c r="K21" s="73"/>
      <c r="L21" s="59">
        <f t="shared" si="2"/>
        <v>12991</v>
      </c>
      <c r="M21" s="60"/>
      <c r="N21" s="87">
        <f t="shared" si="3"/>
        <v>13617</v>
      </c>
      <c r="O21" s="78"/>
    </row>
    <row r="22" spans="2:15" s="2" customFormat="1" ht="18.75" customHeight="1">
      <c r="B22" s="28">
        <v>9</v>
      </c>
      <c r="C22" s="29">
        <v>126000</v>
      </c>
      <c r="D22" s="30"/>
      <c r="E22" s="35">
        <v>122000</v>
      </c>
      <c r="F22" s="32" t="s">
        <v>3</v>
      </c>
      <c r="G22" s="36">
        <v>130000</v>
      </c>
      <c r="H22" s="33">
        <f t="shared" si="0"/>
        <v>11970</v>
      </c>
      <c r="I22" s="34"/>
      <c r="J22" s="84">
        <f t="shared" si="1"/>
        <v>12587</v>
      </c>
      <c r="K22" s="74"/>
      <c r="L22" s="48">
        <f t="shared" si="2"/>
        <v>13872</v>
      </c>
      <c r="M22" s="49"/>
      <c r="N22" s="88">
        <f t="shared" si="3"/>
        <v>14540</v>
      </c>
      <c r="O22" s="79"/>
    </row>
    <row r="23" spans="2:15" s="2" customFormat="1" ht="18.75" customHeight="1">
      <c r="B23" s="52">
        <v>10</v>
      </c>
      <c r="C23" s="63">
        <v>134000</v>
      </c>
      <c r="D23" s="64"/>
      <c r="E23" s="66">
        <v>130000</v>
      </c>
      <c r="F23" s="65" t="s">
        <v>3</v>
      </c>
      <c r="G23" s="67">
        <v>138000</v>
      </c>
      <c r="H23" s="57">
        <f t="shared" si="0"/>
        <v>12730</v>
      </c>
      <c r="I23" s="58"/>
      <c r="J23" s="83">
        <f t="shared" si="1"/>
        <v>13386</v>
      </c>
      <c r="K23" s="73"/>
      <c r="L23" s="59">
        <f t="shared" si="2"/>
        <v>14753</v>
      </c>
      <c r="M23" s="60"/>
      <c r="N23" s="87">
        <f t="shared" si="3"/>
        <v>15463</v>
      </c>
      <c r="O23" s="78"/>
    </row>
    <row r="24" spans="2:15" s="2" customFormat="1" ht="18.75" customHeight="1">
      <c r="B24" s="28">
        <v>11</v>
      </c>
      <c r="C24" s="37">
        <v>142000</v>
      </c>
      <c r="D24" s="38"/>
      <c r="E24" s="40">
        <v>138000</v>
      </c>
      <c r="F24" s="39" t="s">
        <v>3</v>
      </c>
      <c r="G24" s="41">
        <v>146000</v>
      </c>
      <c r="H24" s="33">
        <f t="shared" si="0"/>
        <v>13490</v>
      </c>
      <c r="I24" s="34"/>
      <c r="J24" s="84">
        <f t="shared" si="1"/>
        <v>14185</v>
      </c>
      <c r="K24" s="74"/>
      <c r="L24" s="48">
        <f t="shared" si="2"/>
        <v>15634</v>
      </c>
      <c r="M24" s="49"/>
      <c r="N24" s="88">
        <f t="shared" si="3"/>
        <v>16386</v>
      </c>
      <c r="O24" s="79"/>
    </row>
    <row r="25" spans="2:15" s="2" customFormat="1" ht="18.75" customHeight="1">
      <c r="B25" s="52">
        <v>12</v>
      </c>
      <c r="C25" s="63">
        <v>150000</v>
      </c>
      <c r="D25" s="68"/>
      <c r="E25" s="70">
        <v>146000</v>
      </c>
      <c r="F25" s="69" t="s">
        <v>3</v>
      </c>
      <c r="G25" s="67">
        <v>155000</v>
      </c>
      <c r="H25" s="57">
        <f t="shared" si="0"/>
        <v>14250</v>
      </c>
      <c r="I25" s="58"/>
      <c r="J25" s="83">
        <f t="shared" si="1"/>
        <v>14985</v>
      </c>
      <c r="K25" s="73"/>
      <c r="L25" s="59">
        <f t="shared" si="2"/>
        <v>16515</v>
      </c>
      <c r="M25" s="60"/>
      <c r="N25" s="87">
        <f t="shared" si="3"/>
        <v>17310</v>
      </c>
      <c r="O25" s="78"/>
    </row>
    <row r="26" spans="2:15" s="2" customFormat="1" ht="18.75" customHeight="1">
      <c r="B26" s="28">
        <v>13</v>
      </c>
      <c r="C26" s="37">
        <v>160000</v>
      </c>
      <c r="D26" s="38"/>
      <c r="E26" s="40">
        <v>155000</v>
      </c>
      <c r="F26" s="39" t="s">
        <v>3</v>
      </c>
      <c r="G26" s="41">
        <v>165000</v>
      </c>
      <c r="H26" s="33">
        <f t="shared" si="0"/>
        <v>15200</v>
      </c>
      <c r="I26" s="34"/>
      <c r="J26" s="84">
        <f t="shared" si="1"/>
        <v>15984</v>
      </c>
      <c r="K26" s="74"/>
      <c r="L26" s="48">
        <f t="shared" si="2"/>
        <v>17616</v>
      </c>
      <c r="M26" s="49"/>
      <c r="N26" s="88">
        <f t="shared" si="3"/>
        <v>18464</v>
      </c>
      <c r="O26" s="79"/>
    </row>
    <row r="27" spans="2:15" s="2" customFormat="1" ht="18.75" customHeight="1">
      <c r="B27" s="52">
        <v>14</v>
      </c>
      <c r="C27" s="63">
        <v>170000</v>
      </c>
      <c r="D27" s="68"/>
      <c r="E27" s="70">
        <v>165000</v>
      </c>
      <c r="F27" s="69" t="s">
        <v>3</v>
      </c>
      <c r="G27" s="67">
        <v>175000</v>
      </c>
      <c r="H27" s="57">
        <f t="shared" si="0"/>
        <v>16150</v>
      </c>
      <c r="I27" s="58"/>
      <c r="J27" s="83">
        <f t="shared" si="1"/>
        <v>16983</v>
      </c>
      <c r="K27" s="73"/>
      <c r="L27" s="59">
        <f t="shared" si="2"/>
        <v>18717</v>
      </c>
      <c r="M27" s="60"/>
      <c r="N27" s="87">
        <f t="shared" si="3"/>
        <v>19618</v>
      </c>
      <c r="O27" s="78"/>
    </row>
    <row r="28" spans="2:15" s="2" customFormat="1" ht="18.75" customHeight="1">
      <c r="B28" s="28">
        <v>15</v>
      </c>
      <c r="C28" s="37">
        <v>180000</v>
      </c>
      <c r="D28" s="38"/>
      <c r="E28" s="40">
        <v>175000</v>
      </c>
      <c r="F28" s="39" t="s">
        <v>3</v>
      </c>
      <c r="G28" s="41">
        <v>185000</v>
      </c>
      <c r="H28" s="33">
        <f t="shared" si="0"/>
        <v>17100</v>
      </c>
      <c r="I28" s="34"/>
      <c r="J28" s="84">
        <f t="shared" si="1"/>
        <v>17982</v>
      </c>
      <c r="K28" s="74"/>
      <c r="L28" s="48">
        <f t="shared" si="2"/>
        <v>19818</v>
      </c>
      <c r="M28" s="49"/>
      <c r="N28" s="88">
        <f t="shared" si="3"/>
        <v>20772</v>
      </c>
      <c r="O28" s="79"/>
    </row>
    <row r="29" spans="2:15" s="2" customFormat="1" ht="18.75" customHeight="1">
      <c r="B29" s="52">
        <v>16</v>
      </c>
      <c r="C29" s="63">
        <v>190000</v>
      </c>
      <c r="D29" s="68"/>
      <c r="E29" s="70">
        <v>185000</v>
      </c>
      <c r="F29" s="69" t="s">
        <v>3</v>
      </c>
      <c r="G29" s="67">
        <v>195000</v>
      </c>
      <c r="H29" s="57">
        <f t="shared" si="0"/>
        <v>18050</v>
      </c>
      <c r="I29" s="58"/>
      <c r="J29" s="83">
        <f t="shared" si="1"/>
        <v>18981</v>
      </c>
      <c r="K29" s="73"/>
      <c r="L29" s="59">
        <f t="shared" si="2"/>
        <v>20919</v>
      </c>
      <c r="M29" s="60"/>
      <c r="N29" s="87">
        <f t="shared" si="3"/>
        <v>21926</v>
      </c>
      <c r="O29" s="78"/>
    </row>
    <row r="30" spans="2:15" s="2" customFormat="1" ht="18.75" customHeight="1">
      <c r="B30" s="28">
        <v>17</v>
      </c>
      <c r="C30" s="37">
        <v>200000</v>
      </c>
      <c r="D30" s="38"/>
      <c r="E30" s="40">
        <v>195000</v>
      </c>
      <c r="F30" s="39" t="s">
        <v>3</v>
      </c>
      <c r="G30" s="41">
        <v>210000</v>
      </c>
      <c r="H30" s="33">
        <f t="shared" si="0"/>
        <v>19000</v>
      </c>
      <c r="I30" s="34"/>
      <c r="J30" s="84">
        <f t="shared" si="1"/>
        <v>19980</v>
      </c>
      <c r="K30" s="74"/>
      <c r="L30" s="48">
        <f t="shared" si="2"/>
        <v>22020</v>
      </c>
      <c r="M30" s="49"/>
      <c r="N30" s="88">
        <f t="shared" si="3"/>
        <v>23080</v>
      </c>
      <c r="O30" s="79"/>
    </row>
    <row r="31" spans="2:15" s="2" customFormat="1" ht="18.75" customHeight="1">
      <c r="B31" s="52">
        <v>18</v>
      </c>
      <c r="C31" s="63">
        <v>220000</v>
      </c>
      <c r="D31" s="68"/>
      <c r="E31" s="70">
        <v>210000</v>
      </c>
      <c r="F31" s="69" t="s">
        <v>3</v>
      </c>
      <c r="G31" s="67">
        <v>230000</v>
      </c>
      <c r="H31" s="57">
        <f t="shared" si="0"/>
        <v>20900</v>
      </c>
      <c r="I31" s="58"/>
      <c r="J31" s="83">
        <f t="shared" si="1"/>
        <v>21978</v>
      </c>
      <c r="K31" s="73"/>
      <c r="L31" s="59">
        <f t="shared" si="2"/>
        <v>24222</v>
      </c>
      <c r="M31" s="60"/>
      <c r="N31" s="87">
        <f t="shared" si="3"/>
        <v>25388</v>
      </c>
      <c r="O31" s="78"/>
    </row>
    <row r="32" spans="2:15" s="2" customFormat="1" ht="18.75" customHeight="1">
      <c r="B32" s="28">
        <v>19</v>
      </c>
      <c r="C32" s="37">
        <v>240000</v>
      </c>
      <c r="D32" s="38"/>
      <c r="E32" s="40">
        <v>230000</v>
      </c>
      <c r="F32" s="39" t="s">
        <v>3</v>
      </c>
      <c r="G32" s="41">
        <v>250000</v>
      </c>
      <c r="H32" s="33">
        <f t="shared" si="0"/>
        <v>22800</v>
      </c>
      <c r="I32" s="34"/>
      <c r="J32" s="84">
        <f t="shared" si="1"/>
        <v>23976</v>
      </c>
      <c r="K32" s="74"/>
      <c r="L32" s="48">
        <f t="shared" si="2"/>
        <v>26424</v>
      </c>
      <c r="M32" s="49"/>
      <c r="N32" s="88">
        <f t="shared" si="3"/>
        <v>27696</v>
      </c>
      <c r="O32" s="79"/>
    </row>
    <row r="33" spans="2:15" s="2" customFormat="1" ht="18.75" customHeight="1">
      <c r="B33" s="52">
        <v>20</v>
      </c>
      <c r="C33" s="63">
        <v>260000</v>
      </c>
      <c r="D33" s="68"/>
      <c r="E33" s="70">
        <v>250000</v>
      </c>
      <c r="F33" s="69" t="s">
        <v>3</v>
      </c>
      <c r="G33" s="67">
        <v>270000</v>
      </c>
      <c r="H33" s="57">
        <f t="shared" si="0"/>
        <v>24700</v>
      </c>
      <c r="I33" s="58"/>
      <c r="J33" s="83">
        <f t="shared" si="1"/>
        <v>25974</v>
      </c>
      <c r="K33" s="73"/>
      <c r="L33" s="59">
        <f t="shared" si="2"/>
        <v>28626</v>
      </c>
      <c r="M33" s="60"/>
      <c r="N33" s="87">
        <f t="shared" si="3"/>
        <v>30004</v>
      </c>
      <c r="O33" s="78"/>
    </row>
    <row r="34" spans="2:15" s="2" customFormat="1" ht="18.75" customHeight="1" thickBot="1">
      <c r="B34" s="28">
        <v>21</v>
      </c>
      <c r="C34" s="37">
        <v>280000</v>
      </c>
      <c r="D34" s="42"/>
      <c r="E34" s="40">
        <v>270000</v>
      </c>
      <c r="F34" s="43" t="s">
        <v>3</v>
      </c>
      <c r="G34" s="41"/>
      <c r="H34" s="44">
        <f t="shared" si="0"/>
        <v>26600</v>
      </c>
      <c r="I34" s="45"/>
      <c r="J34" s="85">
        <f t="shared" si="1"/>
        <v>27972</v>
      </c>
      <c r="K34" s="75"/>
      <c r="L34" s="50">
        <f t="shared" si="2"/>
        <v>30828</v>
      </c>
      <c r="M34" s="51"/>
      <c r="N34" s="89">
        <f t="shared" si="3"/>
        <v>32312</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0.0999</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0.059800000000000006</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39</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0.0943</v>
      </c>
      <c r="I11" s="155"/>
      <c r="J11" s="159">
        <v>0.0992</v>
      </c>
      <c r="K11" s="160"/>
      <c r="L11" s="154">
        <f>H11+0.0151</f>
        <v>0.1094</v>
      </c>
      <c r="M11" s="155"/>
      <c r="N11" s="159">
        <f>J11+0.0155</f>
        <v>0.1147</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5469</v>
      </c>
      <c r="I14" s="27"/>
      <c r="J14" s="82">
        <f>ROUNDDOWN(C14*$J$11,0)</f>
        <v>5753</v>
      </c>
      <c r="K14" s="72"/>
      <c r="L14" s="46">
        <f>ROUNDDOWN(C14*$L$11,0)</f>
        <v>6345</v>
      </c>
      <c r="M14" s="47"/>
      <c r="N14" s="86">
        <f>ROUNDDOWN(C14*$N$11,0)</f>
        <v>6652</v>
      </c>
      <c r="O14" s="77"/>
    </row>
    <row r="15" spans="2:15" s="2" customFormat="1" ht="18.75" customHeight="1">
      <c r="B15" s="52">
        <v>2</v>
      </c>
      <c r="C15" s="53">
        <v>68000</v>
      </c>
      <c r="D15" s="54"/>
      <c r="E15" s="55">
        <v>63000</v>
      </c>
      <c r="F15" s="56" t="s">
        <v>3</v>
      </c>
      <c r="G15" s="55">
        <v>73000</v>
      </c>
      <c r="H15" s="57">
        <f aca="true" t="shared" si="0" ref="H15:H34">ROUNDDOWN(C15*$H$11,0)</f>
        <v>6412</v>
      </c>
      <c r="I15" s="58"/>
      <c r="J15" s="83">
        <f aca="true" t="shared" si="1" ref="J15:J34">ROUNDDOWN(C15*$J$11,0)</f>
        <v>6745</v>
      </c>
      <c r="K15" s="73"/>
      <c r="L15" s="59">
        <f aca="true" t="shared" si="2" ref="L15:L34">ROUNDDOWN(C15*$L$11,0)</f>
        <v>7439</v>
      </c>
      <c r="M15" s="60"/>
      <c r="N15" s="87">
        <f aca="true" t="shared" si="3" ref="N15:N34">ROUNDDOWN(C15*$N$11,0)</f>
        <v>7799</v>
      </c>
      <c r="O15" s="78"/>
    </row>
    <row r="16" spans="2:15" s="2" customFormat="1" ht="18.75" customHeight="1">
      <c r="B16" s="28">
        <v>3</v>
      </c>
      <c r="C16" s="29">
        <v>78000</v>
      </c>
      <c r="D16" s="30"/>
      <c r="E16" s="31">
        <v>73000</v>
      </c>
      <c r="F16" s="32" t="s">
        <v>3</v>
      </c>
      <c r="G16" s="31">
        <v>83000</v>
      </c>
      <c r="H16" s="33">
        <f t="shared" si="0"/>
        <v>7355</v>
      </c>
      <c r="I16" s="34"/>
      <c r="J16" s="84">
        <f t="shared" si="1"/>
        <v>7737</v>
      </c>
      <c r="K16" s="74"/>
      <c r="L16" s="48">
        <f t="shared" si="2"/>
        <v>8533</v>
      </c>
      <c r="M16" s="49"/>
      <c r="N16" s="88">
        <f t="shared" si="3"/>
        <v>8946</v>
      </c>
      <c r="O16" s="79"/>
    </row>
    <row r="17" spans="2:15" s="2" customFormat="1" ht="18.75" customHeight="1">
      <c r="B17" s="52">
        <v>4</v>
      </c>
      <c r="C17" s="53">
        <v>88000</v>
      </c>
      <c r="D17" s="54"/>
      <c r="E17" s="55">
        <v>83000</v>
      </c>
      <c r="F17" s="56" t="s">
        <v>3</v>
      </c>
      <c r="G17" s="55">
        <v>93000</v>
      </c>
      <c r="H17" s="57">
        <f t="shared" si="0"/>
        <v>8298</v>
      </c>
      <c r="I17" s="58"/>
      <c r="J17" s="83">
        <f t="shared" si="1"/>
        <v>8729</v>
      </c>
      <c r="K17" s="73"/>
      <c r="L17" s="59">
        <f t="shared" si="2"/>
        <v>9627</v>
      </c>
      <c r="M17" s="60"/>
      <c r="N17" s="87">
        <f t="shared" si="3"/>
        <v>10093</v>
      </c>
      <c r="O17" s="78"/>
    </row>
    <row r="18" spans="2:15" s="2" customFormat="1" ht="18.75" customHeight="1">
      <c r="B18" s="28">
        <v>5</v>
      </c>
      <c r="C18" s="29">
        <v>98000</v>
      </c>
      <c r="D18" s="30"/>
      <c r="E18" s="35">
        <v>93000</v>
      </c>
      <c r="F18" s="32" t="s">
        <v>3</v>
      </c>
      <c r="G18" s="36">
        <v>101000</v>
      </c>
      <c r="H18" s="33">
        <f t="shared" si="0"/>
        <v>9241</v>
      </c>
      <c r="I18" s="34"/>
      <c r="J18" s="84">
        <f t="shared" si="1"/>
        <v>9721</v>
      </c>
      <c r="K18" s="74"/>
      <c r="L18" s="48">
        <f t="shared" si="2"/>
        <v>10721</v>
      </c>
      <c r="M18" s="49"/>
      <c r="N18" s="88">
        <f t="shared" si="3"/>
        <v>11240</v>
      </c>
      <c r="O18" s="79"/>
    </row>
    <row r="19" spans="2:15" s="2" customFormat="1" ht="18.75" customHeight="1">
      <c r="B19" s="52">
        <v>6</v>
      </c>
      <c r="C19" s="53">
        <v>104000</v>
      </c>
      <c r="D19" s="54"/>
      <c r="E19" s="61">
        <v>101000</v>
      </c>
      <c r="F19" s="56" t="s">
        <v>3</v>
      </c>
      <c r="G19" s="62">
        <v>107000</v>
      </c>
      <c r="H19" s="57">
        <f t="shared" si="0"/>
        <v>9807</v>
      </c>
      <c r="I19" s="58"/>
      <c r="J19" s="83">
        <f t="shared" si="1"/>
        <v>10316</v>
      </c>
      <c r="K19" s="73"/>
      <c r="L19" s="59">
        <f t="shared" si="2"/>
        <v>11377</v>
      </c>
      <c r="M19" s="60"/>
      <c r="N19" s="87">
        <f t="shared" si="3"/>
        <v>11928</v>
      </c>
      <c r="O19" s="78"/>
    </row>
    <row r="20" spans="2:15" s="2" customFormat="1" ht="18.75" customHeight="1">
      <c r="B20" s="28">
        <v>7</v>
      </c>
      <c r="C20" s="29">
        <v>110000</v>
      </c>
      <c r="D20" s="30"/>
      <c r="E20" s="35">
        <v>107000</v>
      </c>
      <c r="F20" s="32" t="s">
        <v>3</v>
      </c>
      <c r="G20" s="36">
        <v>114000</v>
      </c>
      <c r="H20" s="33">
        <f t="shared" si="0"/>
        <v>10373</v>
      </c>
      <c r="I20" s="34"/>
      <c r="J20" s="84">
        <f t="shared" si="1"/>
        <v>10912</v>
      </c>
      <c r="K20" s="74"/>
      <c r="L20" s="48">
        <f t="shared" si="2"/>
        <v>12034</v>
      </c>
      <c r="M20" s="49"/>
      <c r="N20" s="88">
        <f t="shared" si="3"/>
        <v>12617</v>
      </c>
      <c r="O20" s="79"/>
    </row>
    <row r="21" spans="2:15" s="2" customFormat="1" ht="18.75" customHeight="1">
      <c r="B21" s="52">
        <v>8</v>
      </c>
      <c r="C21" s="53">
        <v>118000</v>
      </c>
      <c r="D21" s="54"/>
      <c r="E21" s="61">
        <v>114000</v>
      </c>
      <c r="F21" s="56" t="s">
        <v>3</v>
      </c>
      <c r="G21" s="62">
        <v>122000</v>
      </c>
      <c r="H21" s="57">
        <f t="shared" si="0"/>
        <v>11127</v>
      </c>
      <c r="I21" s="58"/>
      <c r="J21" s="83">
        <f t="shared" si="1"/>
        <v>11705</v>
      </c>
      <c r="K21" s="73"/>
      <c r="L21" s="59">
        <f t="shared" si="2"/>
        <v>12909</v>
      </c>
      <c r="M21" s="60"/>
      <c r="N21" s="87">
        <f t="shared" si="3"/>
        <v>13534</v>
      </c>
      <c r="O21" s="78"/>
    </row>
    <row r="22" spans="2:15" s="2" customFormat="1" ht="18.75" customHeight="1">
      <c r="B22" s="28">
        <v>9</v>
      </c>
      <c r="C22" s="29">
        <v>126000</v>
      </c>
      <c r="D22" s="30"/>
      <c r="E22" s="35">
        <v>122000</v>
      </c>
      <c r="F22" s="32" t="s">
        <v>3</v>
      </c>
      <c r="G22" s="36">
        <v>130000</v>
      </c>
      <c r="H22" s="33">
        <f t="shared" si="0"/>
        <v>11881</v>
      </c>
      <c r="I22" s="34"/>
      <c r="J22" s="84">
        <f t="shared" si="1"/>
        <v>12499</v>
      </c>
      <c r="K22" s="74"/>
      <c r="L22" s="48">
        <f t="shared" si="2"/>
        <v>13784</v>
      </c>
      <c r="M22" s="49"/>
      <c r="N22" s="88">
        <f t="shared" si="3"/>
        <v>14452</v>
      </c>
      <c r="O22" s="79"/>
    </row>
    <row r="23" spans="2:15" s="2" customFormat="1" ht="18.75" customHeight="1">
      <c r="B23" s="52">
        <v>10</v>
      </c>
      <c r="C23" s="63">
        <v>134000</v>
      </c>
      <c r="D23" s="64"/>
      <c r="E23" s="66">
        <v>130000</v>
      </c>
      <c r="F23" s="65" t="s">
        <v>3</v>
      </c>
      <c r="G23" s="67">
        <v>138000</v>
      </c>
      <c r="H23" s="57">
        <f t="shared" si="0"/>
        <v>12636</v>
      </c>
      <c r="I23" s="58"/>
      <c r="J23" s="83">
        <f t="shared" si="1"/>
        <v>13292</v>
      </c>
      <c r="K23" s="73"/>
      <c r="L23" s="59">
        <f t="shared" si="2"/>
        <v>14659</v>
      </c>
      <c r="M23" s="60"/>
      <c r="N23" s="87">
        <f t="shared" si="3"/>
        <v>15369</v>
      </c>
      <c r="O23" s="78"/>
    </row>
    <row r="24" spans="2:15" s="2" customFormat="1" ht="18.75" customHeight="1">
      <c r="B24" s="28">
        <v>11</v>
      </c>
      <c r="C24" s="37">
        <v>142000</v>
      </c>
      <c r="D24" s="38"/>
      <c r="E24" s="40">
        <v>138000</v>
      </c>
      <c r="F24" s="39" t="s">
        <v>3</v>
      </c>
      <c r="G24" s="41">
        <v>146000</v>
      </c>
      <c r="H24" s="33">
        <f t="shared" si="0"/>
        <v>13390</v>
      </c>
      <c r="I24" s="34"/>
      <c r="J24" s="84">
        <f t="shared" si="1"/>
        <v>14086</v>
      </c>
      <c r="K24" s="74"/>
      <c r="L24" s="48">
        <f t="shared" si="2"/>
        <v>15534</v>
      </c>
      <c r="M24" s="49"/>
      <c r="N24" s="88">
        <f t="shared" si="3"/>
        <v>16287</v>
      </c>
      <c r="O24" s="79"/>
    </row>
    <row r="25" spans="2:15" s="2" customFormat="1" ht="18.75" customHeight="1">
      <c r="B25" s="52">
        <v>12</v>
      </c>
      <c r="C25" s="63">
        <v>150000</v>
      </c>
      <c r="D25" s="68"/>
      <c r="E25" s="70">
        <v>146000</v>
      </c>
      <c r="F25" s="69" t="s">
        <v>3</v>
      </c>
      <c r="G25" s="67">
        <v>155000</v>
      </c>
      <c r="H25" s="57">
        <f t="shared" si="0"/>
        <v>14145</v>
      </c>
      <c r="I25" s="58"/>
      <c r="J25" s="83">
        <f t="shared" si="1"/>
        <v>14880</v>
      </c>
      <c r="K25" s="73"/>
      <c r="L25" s="59">
        <f t="shared" si="2"/>
        <v>16410</v>
      </c>
      <c r="M25" s="60"/>
      <c r="N25" s="87">
        <f t="shared" si="3"/>
        <v>17205</v>
      </c>
      <c r="O25" s="78"/>
    </row>
    <row r="26" spans="2:15" s="2" customFormat="1" ht="18.75" customHeight="1">
      <c r="B26" s="28">
        <v>13</v>
      </c>
      <c r="C26" s="37">
        <v>160000</v>
      </c>
      <c r="D26" s="38"/>
      <c r="E26" s="40">
        <v>155000</v>
      </c>
      <c r="F26" s="39" t="s">
        <v>3</v>
      </c>
      <c r="G26" s="41">
        <v>165000</v>
      </c>
      <c r="H26" s="33">
        <f t="shared" si="0"/>
        <v>15088</v>
      </c>
      <c r="I26" s="34"/>
      <c r="J26" s="84">
        <f t="shared" si="1"/>
        <v>15872</v>
      </c>
      <c r="K26" s="74"/>
      <c r="L26" s="48">
        <f t="shared" si="2"/>
        <v>17504</v>
      </c>
      <c r="M26" s="49"/>
      <c r="N26" s="88">
        <f t="shared" si="3"/>
        <v>18352</v>
      </c>
      <c r="O26" s="79"/>
    </row>
    <row r="27" spans="2:15" s="2" customFormat="1" ht="18.75" customHeight="1">
      <c r="B27" s="52">
        <v>14</v>
      </c>
      <c r="C27" s="63">
        <v>170000</v>
      </c>
      <c r="D27" s="68"/>
      <c r="E27" s="70">
        <v>165000</v>
      </c>
      <c r="F27" s="69" t="s">
        <v>3</v>
      </c>
      <c r="G27" s="67">
        <v>175000</v>
      </c>
      <c r="H27" s="57">
        <f t="shared" si="0"/>
        <v>16031</v>
      </c>
      <c r="I27" s="58"/>
      <c r="J27" s="83">
        <f t="shared" si="1"/>
        <v>16864</v>
      </c>
      <c r="K27" s="73"/>
      <c r="L27" s="59">
        <f t="shared" si="2"/>
        <v>18598</v>
      </c>
      <c r="M27" s="60"/>
      <c r="N27" s="87">
        <f t="shared" si="3"/>
        <v>19499</v>
      </c>
      <c r="O27" s="78"/>
    </row>
    <row r="28" spans="2:15" s="2" customFormat="1" ht="18.75" customHeight="1">
      <c r="B28" s="28">
        <v>15</v>
      </c>
      <c r="C28" s="37">
        <v>180000</v>
      </c>
      <c r="D28" s="38"/>
      <c r="E28" s="40">
        <v>175000</v>
      </c>
      <c r="F28" s="39" t="s">
        <v>3</v>
      </c>
      <c r="G28" s="41">
        <v>185000</v>
      </c>
      <c r="H28" s="33">
        <f t="shared" si="0"/>
        <v>16974</v>
      </c>
      <c r="I28" s="34"/>
      <c r="J28" s="84">
        <f t="shared" si="1"/>
        <v>17856</v>
      </c>
      <c r="K28" s="74"/>
      <c r="L28" s="48">
        <f t="shared" si="2"/>
        <v>19692</v>
      </c>
      <c r="M28" s="49"/>
      <c r="N28" s="88">
        <f t="shared" si="3"/>
        <v>20646</v>
      </c>
      <c r="O28" s="79"/>
    </row>
    <row r="29" spans="2:15" s="2" customFormat="1" ht="18.75" customHeight="1">
      <c r="B29" s="52">
        <v>16</v>
      </c>
      <c r="C29" s="63">
        <v>190000</v>
      </c>
      <c r="D29" s="68"/>
      <c r="E29" s="70">
        <v>185000</v>
      </c>
      <c r="F29" s="69" t="s">
        <v>3</v>
      </c>
      <c r="G29" s="67">
        <v>195000</v>
      </c>
      <c r="H29" s="57">
        <f t="shared" si="0"/>
        <v>17917</v>
      </c>
      <c r="I29" s="58"/>
      <c r="J29" s="83">
        <f t="shared" si="1"/>
        <v>18848</v>
      </c>
      <c r="K29" s="73"/>
      <c r="L29" s="59">
        <f t="shared" si="2"/>
        <v>20786</v>
      </c>
      <c r="M29" s="60"/>
      <c r="N29" s="87">
        <f t="shared" si="3"/>
        <v>21793</v>
      </c>
      <c r="O29" s="78"/>
    </row>
    <row r="30" spans="2:15" s="2" customFormat="1" ht="18.75" customHeight="1">
      <c r="B30" s="28">
        <v>17</v>
      </c>
      <c r="C30" s="37">
        <v>200000</v>
      </c>
      <c r="D30" s="38"/>
      <c r="E30" s="40">
        <v>195000</v>
      </c>
      <c r="F30" s="39" t="s">
        <v>3</v>
      </c>
      <c r="G30" s="41">
        <v>210000</v>
      </c>
      <c r="H30" s="33">
        <f t="shared" si="0"/>
        <v>18860</v>
      </c>
      <c r="I30" s="34"/>
      <c r="J30" s="84">
        <f t="shared" si="1"/>
        <v>19840</v>
      </c>
      <c r="K30" s="74"/>
      <c r="L30" s="48">
        <f t="shared" si="2"/>
        <v>21880</v>
      </c>
      <c r="M30" s="49"/>
      <c r="N30" s="88">
        <f t="shared" si="3"/>
        <v>22940</v>
      </c>
      <c r="O30" s="79"/>
    </row>
    <row r="31" spans="2:15" s="2" customFormat="1" ht="18.75" customHeight="1">
      <c r="B31" s="52">
        <v>18</v>
      </c>
      <c r="C31" s="63">
        <v>220000</v>
      </c>
      <c r="D31" s="68"/>
      <c r="E31" s="70">
        <v>210000</v>
      </c>
      <c r="F31" s="69" t="s">
        <v>3</v>
      </c>
      <c r="G31" s="67">
        <v>230000</v>
      </c>
      <c r="H31" s="57">
        <f t="shared" si="0"/>
        <v>20746</v>
      </c>
      <c r="I31" s="58"/>
      <c r="J31" s="83">
        <f t="shared" si="1"/>
        <v>21824</v>
      </c>
      <c r="K31" s="73"/>
      <c r="L31" s="59">
        <f t="shared" si="2"/>
        <v>24068</v>
      </c>
      <c r="M31" s="60"/>
      <c r="N31" s="87">
        <f t="shared" si="3"/>
        <v>25234</v>
      </c>
      <c r="O31" s="78"/>
    </row>
    <row r="32" spans="2:15" s="2" customFormat="1" ht="18.75" customHeight="1">
      <c r="B32" s="28">
        <v>19</v>
      </c>
      <c r="C32" s="37">
        <v>240000</v>
      </c>
      <c r="D32" s="38"/>
      <c r="E32" s="40">
        <v>230000</v>
      </c>
      <c r="F32" s="39" t="s">
        <v>3</v>
      </c>
      <c r="G32" s="41">
        <v>250000</v>
      </c>
      <c r="H32" s="33">
        <f t="shared" si="0"/>
        <v>22632</v>
      </c>
      <c r="I32" s="34"/>
      <c r="J32" s="84">
        <f t="shared" si="1"/>
        <v>23808</v>
      </c>
      <c r="K32" s="74"/>
      <c r="L32" s="48">
        <f t="shared" si="2"/>
        <v>26256</v>
      </c>
      <c r="M32" s="49"/>
      <c r="N32" s="88">
        <f t="shared" si="3"/>
        <v>27528</v>
      </c>
      <c r="O32" s="79"/>
    </row>
    <row r="33" spans="2:15" s="2" customFormat="1" ht="18.75" customHeight="1">
      <c r="B33" s="52">
        <v>20</v>
      </c>
      <c r="C33" s="63">
        <v>260000</v>
      </c>
      <c r="D33" s="68"/>
      <c r="E33" s="70">
        <v>250000</v>
      </c>
      <c r="F33" s="69" t="s">
        <v>3</v>
      </c>
      <c r="G33" s="67">
        <v>270000</v>
      </c>
      <c r="H33" s="57">
        <f t="shared" si="0"/>
        <v>24518</v>
      </c>
      <c r="I33" s="58"/>
      <c r="J33" s="83">
        <f t="shared" si="1"/>
        <v>25792</v>
      </c>
      <c r="K33" s="73"/>
      <c r="L33" s="59">
        <f t="shared" si="2"/>
        <v>28444</v>
      </c>
      <c r="M33" s="60"/>
      <c r="N33" s="87">
        <f t="shared" si="3"/>
        <v>29822</v>
      </c>
      <c r="O33" s="78"/>
    </row>
    <row r="34" spans="2:15" s="2" customFormat="1" ht="18.75" customHeight="1" thickBot="1">
      <c r="B34" s="28">
        <v>21</v>
      </c>
      <c r="C34" s="37">
        <v>280000</v>
      </c>
      <c r="D34" s="42"/>
      <c r="E34" s="40">
        <v>270000</v>
      </c>
      <c r="F34" s="43" t="s">
        <v>3</v>
      </c>
      <c r="G34" s="41"/>
      <c r="H34" s="44">
        <f t="shared" si="0"/>
        <v>26404</v>
      </c>
      <c r="I34" s="45"/>
      <c r="J34" s="85">
        <f t="shared" si="1"/>
        <v>27776</v>
      </c>
      <c r="K34" s="75"/>
      <c r="L34" s="50">
        <f t="shared" si="2"/>
        <v>30632</v>
      </c>
      <c r="M34" s="51"/>
      <c r="N34" s="89">
        <f t="shared" si="3"/>
        <v>32116</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0.0992</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0.0591</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40</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0.0948</v>
      </c>
      <c r="I11" s="155"/>
      <c r="J11" s="159">
        <v>0.0997</v>
      </c>
      <c r="K11" s="160"/>
      <c r="L11" s="154">
        <f>H11+0.0151</f>
        <v>0.1099</v>
      </c>
      <c r="M11" s="155"/>
      <c r="N11" s="159">
        <f>J11+0.0155</f>
        <v>0.1152</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5498</v>
      </c>
      <c r="I14" s="27"/>
      <c r="J14" s="82">
        <f>ROUNDDOWN(C14*$J$11,0)</f>
        <v>5782</v>
      </c>
      <c r="K14" s="72"/>
      <c r="L14" s="46">
        <f>ROUNDDOWN(C14*$L$11,0)</f>
        <v>6374</v>
      </c>
      <c r="M14" s="47"/>
      <c r="N14" s="86">
        <f>ROUNDDOWN(C14*$N$11,0)</f>
        <v>6681</v>
      </c>
      <c r="O14" s="77"/>
    </row>
    <row r="15" spans="2:15" s="2" customFormat="1" ht="18.75" customHeight="1">
      <c r="B15" s="52">
        <v>2</v>
      </c>
      <c r="C15" s="53">
        <v>68000</v>
      </c>
      <c r="D15" s="54"/>
      <c r="E15" s="55">
        <v>63000</v>
      </c>
      <c r="F15" s="56" t="s">
        <v>3</v>
      </c>
      <c r="G15" s="55">
        <v>73000</v>
      </c>
      <c r="H15" s="57">
        <f aca="true" t="shared" si="0" ref="H15:H34">ROUNDDOWN(C15*$H$11,0)</f>
        <v>6446</v>
      </c>
      <c r="I15" s="58"/>
      <c r="J15" s="83">
        <f aca="true" t="shared" si="1" ref="J15:J34">ROUNDDOWN(C15*$J$11,0)</f>
        <v>6779</v>
      </c>
      <c r="K15" s="73"/>
      <c r="L15" s="59">
        <f aca="true" t="shared" si="2" ref="L15:L34">ROUNDDOWN(C15*$L$11,0)</f>
        <v>7473</v>
      </c>
      <c r="M15" s="60"/>
      <c r="N15" s="87">
        <f aca="true" t="shared" si="3" ref="N15:N34">ROUNDDOWN(C15*$N$11,0)</f>
        <v>7833</v>
      </c>
      <c r="O15" s="78"/>
    </row>
    <row r="16" spans="2:15" s="2" customFormat="1" ht="18.75" customHeight="1">
      <c r="B16" s="28">
        <v>3</v>
      </c>
      <c r="C16" s="29">
        <v>78000</v>
      </c>
      <c r="D16" s="30"/>
      <c r="E16" s="31">
        <v>73000</v>
      </c>
      <c r="F16" s="32" t="s">
        <v>3</v>
      </c>
      <c r="G16" s="31">
        <v>83000</v>
      </c>
      <c r="H16" s="33">
        <f t="shared" si="0"/>
        <v>7394</v>
      </c>
      <c r="I16" s="34"/>
      <c r="J16" s="84">
        <f t="shared" si="1"/>
        <v>7776</v>
      </c>
      <c r="K16" s="74"/>
      <c r="L16" s="48">
        <f t="shared" si="2"/>
        <v>8572</v>
      </c>
      <c r="M16" s="49"/>
      <c r="N16" s="88">
        <f t="shared" si="3"/>
        <v>8985</v>
      </c>
      <c r="O16" s="79"/>
    </row>
    <row r="17" spans="2:15" s="2" customFormat="1" ht="18.75" customHeight="1">
      <c r="B17" s="52">
        <v>4</v>
      </c>
      <c r="C17" s="53">
        <v>88000</v>
      </c>
      <c r="D17" s="54"/>
      <c r="E17" s="55">
        <v>83000</v>
      </c>
      <c r="F17" s="56" t="s">
        <v>3</v>
      </c>
      <c r="G17" s="55">
        <v>93000</v>
      </c>
      <c r="H17" s="57">
        <f t="shared" si="0"/>
        <v>8342</v>
      </c>
      <c r="I17" s="58"/>
      <c r="J17" s="83">
        <f t="shared" si="1"/>
        <v>8773</v>
      </c>
      <c r="K17" s="73"/>
      <c r="L17" s="59">
        <f t="shared" si="2"/>
        <v>9671</v>
      </c>
      <c r="M17" s="60"/>
      <c r="N17" s="87">
        <f t="shared" si="3"/>
        <v>10137</v>
      </c>
      <c r="O17" s="78"/>
    </row>
    <row r="18" spans="2:15" s="2" customFormat="1" ht="18.75" customHeight="1">
      <c r="B18" s="28">
        <v>5</v>
      </c>
      <c r="C18" s="29">
        <v>98000</v>
      </c>
      <c r="D18" s="30"/>
      <c r="E18" s="35">
        <v>93000</v>
      </c>
      <c r="F18" s="32" t="s">
        <v>3</v>
      </c>
      <c r="G18" s="36">
        <v>101000</v>
      </c>
      <c r="H18" s="33">
        <f t="shared" si="0"/>
        <v>9290</v>
      </c>
      <c r="I18" s="34"/>
      <c r="J18" s="84">
        <f t="shared" si="1"/>
        <v>9770</v>
      </c>
      <c r="K18" s="74"/>
      <c r="L18" s="48">
        <f t="shared" si="2"/>
        <v>10770</v>
      </c>
      <c r="M18" s="49"/>
      <c r="N18" s="88">
        <f t="shared" si="3"/>
        <v>11289</v>
      </c>
      <c r="O18" s="79"/>
    </row>
    <row r="19" spans="2:15" s="2" customFormat="1" ht="18.75" customHeight="1">
      <c r="B19" s="52">
        <v>6</v>
      </c>
      <c r="C19" s="53">
        <v>104000</v>
      </c>
      <c r="D19" s="54"/>
      <c r="E19" s="61">
        <v>101000</v>
      </c>
      <c r="F19" s="56" t="s">
        <v>3</v>
      </c>
      <c r="G19" s="62">
        <v>107000</v>
      </c>
      <c r="H19" s="57">
        <f t="shared" si="0"/>
        <v>9859</v>
      </c>
      <c r="I19" s="58"/>
      <c r="J19" s="83">
        <f t="shared" si="1"/>
        <v>10368</v>
      </c>
      <c r="K19" s="73"/>
      <c r="L19" s="59">
        <f t="shared" si="2"/>
        <v>11429</v>
      </c>
      <c r="M19" s="60"/>
      <c r="N19" s="87">
        <f t="shared" si="3"/>
        <v>11980</v>
      </c>
      <c r="O19" s="78"/>
    </row>
    <row r="20" spans="2:15" s="2" customFormat="1" ht="18.75" customHeight="1">
      <c r="B20" s="28">
        <v>7</v>
      </c>
      <c r="C20" s="29">
        <v>110000</v>
      </c>
      <c r="D20" s="30"/>
      <c r="E20" s="35">
        <v>107000</v>
      </c>
      <c r="F20" s="32" t="s">
        <v>3</v>
      </c>
      <c r="G20" s="36">
        <v>114000</v>
      </c>
      <c r="H20" s="33">
        <f t="shared" si="0"/>
        <v>10428</v>
      </c>
      <c r="I20" s="34"/>
      <c r="J20" s="84">
        <f t="shared" si="1"/>
        <v>10967</v>
      </c>
      <c r="K20" s="74"/>
      <c r="L20" s="48">
        <f t="shared" si="2"/>
        <v>12089</v>
      </c>
      <c r="M20" s="49"/>
      <c r="N20" s="88">
        <f t="shared" si="3"/>
        <v>12672</v>
      </c>
      <c r="O20" s="79"/>
    </row>
    <row r="21" spans="2:15" s="2" customFormat="1" ht="18.75" customHeight="1">
      <c r="B21" s="52">
        <v>8</v>
      </c>
      <c r="C21" s="53">
        <v>118000</v>
      </c>
      <c r="D21" s="54"/>
      <c r="E21" s="61">
        <v>114000</v>
      </c>
      <c r="F21" s="56" t="s">
        <v>3</v>
      </c>
      <c r="G21" s="62">
        <v>122000</v>
      </c>
      <c r="H21" s="57">
        <f t="shared" si="0"/>
        <v>11186</v>
      </c>
      <c r="I21" s="58"/>
      <c r="J21" s="83">
        <f t="shared" si="1"/>
        <v>11764</v>
      </c>
      <c r="K21" s="73"/>
      <c r="L21" s="59">
        <f t="shared" si="2"/>
        <v>12968</v>
      </c>
      <c r="M21" s="60"/>
      <c r="N21" s="87">
        <f t="shared" si="3"/>
        <v>13593</v>
      </c>
      <c r="O21" s="78"/>
    </row>
    <row r="22" spans="2:15" s="2" customFormat="1" ht="18.75" customHeight="1">
      <c r="B22" s="28">
        <v>9</v>
      </c>
      <c r="C22" s="29">
        <v>126000</v>
      </c>
      <c r="D22" s="30"/>
      <c r="E22" s="35">
        <v>122000</v>
      </c>
      <c r="F22" s="32" t="s">
        <v>3</v>
      </c>
      <c r="G22" s="36">
        <v>130000</v>
      </c>
      <c r="H22" s="33">
        <f t="shared" si="0"/>
        <v>11944</v>
      </c>
      <c r="I22" s="34"/>
      <c r="J22" s="84">
        <f t="shared" si="1"/>
        <v>12562</v>
      </c>
      <c r="K22" s="74"/>
      <c r="L22" s="48">
        <f t="shared" si="2"/>
        <v>13847</v>
      </c>
      <c r="M22" s="49"/>
      <c r="N22" s="88">
        <f t="shared" si="3"/>
        <v>14515</v>
      </c>
      <c r="O22" s="79"/>
    </row>
    <row r="23" spans="2:15" s="2" customFormat="1" ht="18.75" customHeight="1">
      <c r="B23" s="52">
        <v>10</v>
      </c>
      <c r="C23" s="63">
        <v>134000</v>
      </c>
      <c r="D23" s="64"/>
      <c r="E23" s="66">
        <v>130000</v>
      </c>
      <c r="F23" s="65" t="s">
        <v>3</v>
      </c>
      <c r="G23" s="67">
        <v>138000</v>
      </c>
      <c r="H23" s="57">
        <f t="shared" si="0"/>
        <v>12703</v>
      </c>
      <c r="I23" s="58"/>
      <c r="J23" s="83">
        <f t="shared" si="1"/>
        <v>13359</v>
      </c>
      <c r="K23" s="73"/>
      <c r="L23" s="59">
        <f t="shared" si="2"/>
        <v>14726</v>
      </c>
      <c r="M23" s="60"/>
      <c r="N23" s="87">
        <f t="shared" si="3"/>
        <v>15436</v>
      </c>
      <c r="O23" s="78"/>
    </row>
    <row r="24" spans="2:15" s="2" customFormat="1" ht="18.75" customHeight="1">
      <c r="B24" s="28">
        <v>11</v>
      </c>
      <c r="C24" s="37">
        <v>142000</v>
      </c>
      <c r="D24" s="38"/>
      <c r="E24" s="40">
        <v>138000</v>
      </c>
      <c r="F24" s="39" t="s">
        <v>3</v>
      </c>
      <c r="G24" s="41">
        <v>146000</v>
      </c>
      <c r="H24" s="33">
        <f t="shared" si="0"/>
        <v>13461</v>
      </c>
      <c r="I24" s="34"/>
      <c r="J24" s="84">
        <f t="shared" si="1"/>
        <v>14157</v>
      </c>
      <c r="K24" s="74"/>
      <c r="L24" s="48">
        <f t="shared" si="2"/>
        <v>15605</v>
      </c>
      <c r="M24" s="49"/>
      <c r="N24" s="88">
        <f t="shared" si="3"/>
        <v>16358</v>
      </c>
      <c r="O24" s="79"/>
    </row>
    <row r="25" spans="2:15" s="2" customFormat="1" ht="18.75" customHeight="1">
      <c r="B25" s="52">
        <v>12</v>
      </c>
      <c r="C25" s="63">
        <v>150000</v>
      </c>
      <c r="D25" s="68"/>
      <c r="E25" s="70">
        <v>146000</v>
      </c>
      <c r="F25" s="69" t="s">
        <v>3</v>
      </c>
      <c r="G25" s="67">
        <v>155000</v>
      </c>
      <c r="H25" s="57">
        <f t="shared" si="0"/>
        <v>14220</v>
      </c>
      <c r="I25" s="58"/>
      <c r="J25" s="83">
        <f t="shared" si="1"/>
        <v>14955</v>
      </c>
      <c r="K25" s="73"/>
      <c r="L25" s="59">
        <f t="shared" si="2"/>
        <v>16485</v>
      </c>
      <c r="M25" s="60"/>
      <c r="N25" s="87">
        <f t="shared" si="3"/>
        <v>17280</v>
      </c>
      <c r="O25" s="78"/>
    </row>
    <row r="26" spans="2:15" s="2" customFormat="1" ht="18.75" customHeight="1">
      <c r="B26" s="28">
        <v>13</v>
      </c>
      <c r="C26" s="37">
        <v>160000</v>
      </c>
      <c r="D26" s="38"/>
      <c r="E26" s="40">
        <v>155000</v>
      </c>
      <c r="F26" s="39" t="s">
        <v>3</v>
      </c>
      <c r="G26" s="41">
        <v>165000</v>
      </c>
      <c r="H26" s="33">
        <f t="shared" si="0"/>
        <v>15168</v>
      </c>
      <c r="I26" s="34"/>
      <c r="J26" s="84">
        <f t="shared" si="1"/>
        <v>15952</v>
      </c>
      <c r="K26" s="74"/>
      <c r="L26" s="48">
        <f t="shared" si="2"/>
        <v>17584</v>
      </c>
      <c r="M26" s="49"/>
      <c r="N26" s="88">
        <f t="shared" si="3"/>
        <v>18432</v>
      </c>
      <c r="O26" s="79"/>
    </row>
    <row r="27" spans="2:15" s="2" customFormat="1" ht="18.75" customHeight="1">
      <c r="B27" s="52">
        <v>14</v>
      </c>
      <c r="C27" s="63">
        <v>170000</v>
      </c>
      <c r="D27" s="68"/>
      <c r="E27" s="70">
        <v>165000</v>
      </c>
      <c r="F27" s="69" t="s">
        <v>3</v>
      </c>
      <c r="G27" s="67">
        <v>175000</v>
      </c>
      <c r="H27" s="57">
        <f t="shared" si="0"/>
        <v>16116</v>
      </c>
      <c r="I27" s="58"/>
      <c r="J27" s="83">
        <f t="shared" si="1"/>
        <v>16949</v>
      </c>
      <c r="K27" s="73"/>
      <c r="L27" s="59">
        <f t="shared" si="2"/>
        <v>18683</v>
      </c>
      <c r="M27" s="60"/>
      <c r="N27" s="87">
        <f t="shared" si="3"/>
        <v>19584</v>
      </c>
      <c r="O27" s="78"/>
    </row>
    <row r="28" spans="2:15" s="2" customFormat="1" ht="18.75" customHeight="1">
      <c r="B28" s="28">
        <v>15</v>
      </c>
      <c r="C28" s="37">
        <v>180000</v>
      </c>
      <c r="D28" s="38"/>
      <c r="E28" s="40">
        <v>175000</v>
      </c>
      <c r="F28" s="39" t="s">
        <v>3</v>
      </c>
      <c r="G28" s="41">
        <v>185000</v>
      </c>
      <c r="H28" s="33">
        <f t="shared" si="0"/>
        <v>17064</v>
      </c>
      <c r="I28" s="34"/>
      <c r="J28" s="84">
        <f t="shared" si="1"/>
        <v>17946</v>
      </c>
      <c r="K28" s="74"/>
      <c r="L28" s="48">
        <f t="shared" si="2"/>
        <v>19782</v>
      </c>
      <c r="M28" s="49"/>
      <c r="N28" s="88">
        <f t="shared" si="3"/>
        <v>20736</v>
      </c>
      <c r="O28" s="79"/>
    </row>
    <row r="29" spans="2:15" s="2" customFormat="1" ht="18.75" customHeight="1">
      <c r="B29" s="52">
        <v>16</v>
      </c>
      <c r="C29" s="63">
        <v>190000</v>
      </c>
      <c r="D29" s="68"/>
      <c r="E29" s="70">
        <v>185000</v>
      </c>
      <c r="F29" s="69" t="s">
        <v>3</v>
      </c>
      <c r="G29" s="67">
        <v>195000</v>
      </c>
      <c r="H29" s="57">
        <f t="shared" si="0"/>
        <v>18012</v>
      </c>
      <c r="I29" s="58"/>
      <c r="J29" s="83">
        <f t="shared" si="1"/>
        <v>18943</v>
      </c>
      <c r="K29" s="73"/>
      <c r="L29" s="59">
        <f t="shared" si="2"/>
        <v>20881</v>
      </c>
      <c r="M29" s="60"/>
      <c r="N29" s="87">
        <f t="shared" si="3"/>
        <v>21888</v>
      </c>
      <c r="O29" s="78"/>
    </row>
    <row r="30" spans="2:15" s="2" customFormat="1" ht="18.75" customHeight="1">
      <c r="B30" s="28">
        <v>17</v>
      </c>
      <c r="C30" s="37">
        <v>200000</v>
      </c>
      <c r="D30" s="38"/>
      <c r="E30" s="40">
        <v>195000</v>
      </c>
      <c r="F30" s="39" t="s">
        <v>3</v>
      </c>
      <c r="G30" s="41">
        <v>210000</v>
      </c>
      <c r="H30" s="33">
        <f t="shared" si="0"/>
        <v>18960</v>
      </c>
      <c r="I30" s="34"/>
      <c r="J30" s="84">
        <f t="shared" si="1"/>
        <v>19940</v>
      </c>
      <c r="K30" s="74"/>
      <c r="L30" s="48">
        <f t="shared" si="2"/>
        <v>21980</v>
      </c>
      <c r="M30" s="49"/>
      <c r="N30" s="88">
        <f t="shared" si="3"/>
        <v>23040</v>
      </c>
      <c r="O30" s="79"/>
    </row>
    <row r="31" spans="2:15" s="2" customFormat="1" ht="18.75" customHeight="1">
      <c r="B31" s="52">
        <v>18</v>
      </c>
      <c r="C31" s="63">
        <v>220000</v>
      </c>
      <c r="D31" s="68"/>
      <c r="E31" s="70">
        <v>210000</v>
      </c>
      <c r="F31" s="69" t="s">
        <v>3</v>
      </c>
      <c r="G31" s="67">
        <v>230000</v>
      </c>
      <c r="H31" s="57">
        <f t="shared" si="0"/>
        <v>20856</v>
      </c>
      <c r="I31" s="58"/>
      <c r="J31" s="83">
        <f t="shared" si="1"/>
        <v>21934</v>
      </c>
      <c r="K31" s="73"/>
      <c r="L31" s="59">
        <f t="shared" si="2"/>
        <v>24178</v>
      </c>
      <c r="M31" s="60"/>
      <c r="N31" s="87">
        <f t="shared" si="3"/>
        <v>25344</v>
      </c>
      <c r="O31" s="78"/>
    </row>
    <row r="32" spans="2:15" s="2" customFormat="1" ht="18.75" customHeight="1">
      <c r="B32" s="28">
        <v>19</v>
      </c>
      <c r="C32" s="37">
        <v>240000</v>
      </c>
      <c r="D32" s="38"/>
      <c r="E32" s="40">
        <v>230000</v>
      </c>
      <c r="F32" s="39" t="s">
        <v>3</v>
      </c>
      <c r="G32" s="41">
        <v>250000</v>
      </c>
      <c r="H32" s="33">
        <f t="shared" si="0"/>
        <v>22752</v>
      </c>
      <c r="I32" s="34"/>
      <c r="J32" s="84">
        <f t="shared" si="1"/>
        <v>23928</v>
      </c>
      <c r="K32" s="74"/>
      <c r="L32" s="48">
        <f t="shared" si="2"/>
        <v>26376</v>
      </c>
      <c r="M32" s="49"/>
      <c r="N32" s="88">
        <f t="shared" si="3"/>
        <v>27648</v>
      </c>
      <c r="O32" s="79"/>
    </row>
    <row r="33" spans="2:15" s="2" customFormat="1" ht="18.75" customHeight="1">
      <c r="B33" s="52">
        <v>20</v>
      </c>
      <c r="C33" s="63">
        <v>260000</v>
      </c>
      <c r="D33" s="68"/>
      <c r="E33" s="70">
        <v>250000</v>
      </c>
      <c r="F33" s="69" t="s">
        <v>3</v>
      </c>
      <c r="G33" s="67">
        <v>270000</v>
      </c>
      <c r="H33" s="57">
        <f t="shared" si="0"/>
        <v>24648</v>
      </c>
      <c r="I33" s="58"/>
      <c r="J33" s="83">
        <f t="shared" si="1"/>
        <v>25922</v>
      </c>
      <c r="K33" s="73"/>
      <c r="L33" s="59">
        <f t="shared" si="2"/>
        <v>28574</v>
      </c>
      <c r="M33" s="60"/>
      <c r="N33" s="87">
        <f t="shared" si="3"/>
        <v>29952</v>
      </c>
      <c r="O33" s="78"/>
    </row>
    <row r="34" spans="2:15" s="2" customFormat="1" ht="18.75" customHeight="1" thickBot="1">
      <c r="B34" s="28">
        <v>21</v>
      </c>
      <c r="C34" s="37">
        <v>280000</v>
      </c>
      <c r="D34" s="42"/>
      <c r="E34" s="40">
        <v>270000</v>
      </c>
      <c r="F34" s="43" t="s">
        <v>3</v>
      </c>
      <c r="G34" s="41"/>
      <c r="H34" s="44">
        <f t="shared" si="0"/>
        <v>26544</v>
      </c>
      <c r="I34" s="45"/>
      <c r="J34" s="85">
        <f t="shared" si="1"/>
        <v>27916</v>
      </c>
      <c r="K34" s="75"/>
      <c r="L34" s="50">
        <f t="shared" si="2"/>
        <v>30772</v>
      </c>
      <c r="M34" s="51"/>
      <c r="N34" s="89">
        <f t="shared" si="3"/>
        <v>32256</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0.0997</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0.0596</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41</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0.0948</v>
      </c>
      <c r="I11" s="155"/>
      <c r="J11" s="159">
        <v>0.0994</v>
      </c>
      <c r="K11" s="160"/>
      <c r="L11" s="154">
        <f>H11+0.0151</f>
        <v>0.1099</v>
      </c>
      <c r="M11" s="155"/>
      <c r="N11" s="159">
        <f>J11+0.0155</f>
        <v>0.1149</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5498</v>
      </c>
      <c r="I14" s="27"/>
      <c r="J14" s="82">
        <f>ROUNDDOWN(C14*$J$11,0)</f>
        <v>5765</v>
      </c>
      <c r="K14" s="72"/>
      <c r="L14" s="46">
        <f>ROUNDDOWN(C14*$L$11,0)</f>
        <v>6374</v>
      </c>
      <c r="M14" s="47"/>
      <c r="N14" s="86">
        <f>ROUNDDOWN(C14*$N$11,0)</f>
        <v>6664</v>
      </c>
      <c r="O14" s="77"/>
    </row>
    <row r="15" spans="2:15" s="2" customFormat="1" ht="18.75" customHeight="1">
      <c r="B15" s="52">
        <v>2</v>
      </c>
      <c r="C15" s="53">
        <v>68000</v>
      </c>
      <c r="D15" s="54"/>
      <c r="E15" s="55">
        <v>63000</v>
      </c>
      <c r="F15" s="56" t="s">
        <v>3</v>
      </c>
      <c r="G15" s="55">
        <v>73000</v>
      </c>
      <c r="H15" s="57">
        <f aca="true" t="shared" si="0" ref="H15:H34">ROUNDDOWN(C15*$H$11,0)</f>
        <v>6446</v>
      </c>
      <c r="I15" s="58"/>
      <c r="J15" s="83">
        <f aca="true" t="shared" si="1" ref="J15:J34">ROUNDDOWN(C15*$J$11,0)</f>
        <v>6759</v>
      </c>
      <c r="K15" s="73"/>
      <c r="L15" s="59">
        <f aca="true" t="shared" si="2" ref="L15:L34">ROUNDDOWN(C15*$L$11,0)</f>
        <v>7473</v>
      </c>
      <c r="M15" s="60"/>
      <c r="N15" s="87">
        <f aca="true" t="shared" si="3" ref="N15:N34">ROUNDDOWN(C15*$N$11,0)</f>
        <v>7813</v>
      </c>
      <c r="O15" s="78"/>
    </row>
    <row r="16" spans="2:15" s="2" customFormat="1" ht="18.75" customHeight="1">
      <c r="B16" s="28">
        <v>3</v>
      </c>
      <c r="C16" s="29">
        <v>78000</v>
      </c>
      <c r="D16" s="30"/>
      <c r="E16" s="31">
        <v>73000</v>
      </c>
      <c r="F16" s="32" t="s">
        <v>3</v>
      </c>
      <c r="G16" s="31">
        <v>83000</v>
      </c>
      <c r="H16" s="33">
        <f t="shared" si="0"/>
        <v>7394</v>
      </c>
      <c r="I16" s="34"/>
      <c r="J16" s="84">
        <f t="shared" si="1"/>
        <v>7753</v>
      </c>
      <c r="K16" s="74"/>
      <c r="L16" s="48">
        <f t="shared" si="2"/>
        <v>8572</v>
      </c>
      <c r="M16" s="49"/>
      <c r="N16" s="88">
        <f t="shared" si="3"/>
        <v>8962</v>
      </c>
      <c r="O16" s="79"/>
    </row>
    <row r="17" spans="2:15" s="2" customFormat="1" ht="18.75" customHeight="1">
      <c r="B17" s="52">
        <v>4</v>
      </c>
      <c r="C17" s="53">
        <v>88000</v>
      </c>
      <c r="D17" s="54"/>
      <c r="E17" s="55">
        <v>83000</v>
      </c>
      <c r="F17" s="56" t="s">
        <v>3</v>
      </c>
      <c r="G17" s="55">
        <v>93000</v>
      </c>
      <c r="H17" s="57">
        <f t="shared" si="0"/>
        <v>8342</v>
      </c>
      <c r="I17" s="58"/>
      <c r="J17" s="83">
        <f t="shared" si="1"/>
        <v>8747</v>
      </c>
      <c r="K17" s="73"/>
      <c r="L17" s="59">
        <f t="shared" si="2"/>
        <v>9671</v>
      </c>
      <c r="M17" s="60"/>
      <c r="N17" s="87">
        <f t="shared" si="3"/>
        <v>10111</v>
      </c>
      <c r="O17" s="78"/>
    </row>
    <row r="18" spans="2:15" s="2" customFormat="1" ht="18.75" customHeight="1">
      <c r="B18" s="28">
        <v>5</v>
      </c>
      <c r="C18" s="29">
        <v>98000</v>
      </c>
      <c r="D18" s="30"/>
      <c r="E18" s="35">
        <v>93000</v>
      </c>
      <c r="F18" s="32" t="s">
        <v>3</v>
      </c>
      <c r="G18" s="36">
        <v>101000</v>
      </c>
      <c r="H18" s="33">
        <f t="shared" si="0"/>
        <v>9290</v>
      </c>
      <c r="I18" s="34"/>
      <c r="J18" s="84">
        <f t="shared" si="1"/>
        <v>9741</v>
      </c>
      <c r="K18" s="74"/>
      <c r="L18" s="48">
        <f t="shared" si="2"/>
        <v>10770</v>
      </c>
      <c r="M18" s="49"/>
      <c r="N18" s="88">
        <f t="shared" si="3"/>
        <v>11260</v>
      </c>
      <c r="O18" s="79"/>
    </row>
    <row r="19" spans="2:15" s="2" customFormat="1" ht="18.75" customHeight="1">
      <c r="B19" s="52">
        <v>6</v>
      </c>
      <c r="C19" s="53">
        <v>104000</v>
      </c>
      <c r="D19" s="54"/>
      <c r="E19" s="61">
        <v>101000</v>
      </c>
      <c r="F19" s="56" t="s">
        <v>3</v>
      </c>
      <c r="G19" s="62">
        <v>107000</v>
      </c>
      <c r="H19" s="57">
        <f t="shared" si="0"/>
        <v>9859</v>
      </c>
      <c r="I19" s="58"/>
      <c r="J19" s="83">
        <f t="shared" si="1"/>
        <v>10337</v>
      </c>
      <c r="K19" s="73"/>
      <c r="L19" s="59">
        <f t="shared" si="2"/>
        <v>11429</v>
      </c>
      <c r="M19" s="60"/>
      <c r="N19" s="87">
        <f t="shared" si="3"/>
        <v>11949</v>
      </c>
      <c r="O19" s="78"/>
    </row>
    <row r="20" spans="2:15" s="2" customFormat="1" ht="18.75" customHeight="1">
      <c r="B20" s="28">
        <v>7</v>
      </c>
      <c r="C20" s="29">
        <v>110000</v>
      </c>
      <c r="D20" s="30"/>
      <c r="E20" s="35">
        <v>107000</v>
      </c>
      <c r="F20" s="32" t="s">
        <v>3</v>
      </c>
      <c r="G20" s="36">
        <v>114000</v>
      </c>
      <c r="H20" s="33">
        <f t="shared" si="0"/>
        <v>10428</v>
      </c>
      <c r="I20" s="34"/>
      <c r="J20" s="84">
        <f t="shared" si="1"/>
        <v>10934</v>
      </c>
      <c r="K20" s="74"/>
      <c r="L20" s="48">
        <f t="shared" si="2"/>
        <v>12089</v>
      </c>
      <c r="M20" s="49"/>
      <c r="N20" s="88">
        <f t="shared" si="3"/>
        <v>12639</v>
      </c>
      <c r="O20" s="79"/>
    </row>
    <row r="21" spans="2:15" s="2" customFormat="1" ht="18.75" customHeight="1">
      <c r="B21" s="52">
        <v>8</v>
      </c>
      <c r="C21" s="53">
        <v>118000</v>
      </c>
      <c r="D21" s="54"/>
      <c r="E21" s="61">
        <v>114000</v>
      </c>
      <c r="F21" s="56" t="s">
        <v>3</v>
      </c>
      <c r="G21" s="62">
        <v>122000</v>
      </c>
      <c r="H21" s="57">
        <f t="shared" si="0"/>
        <v>11186</v>
      </c>
      <c r="I21" s="58"/>
      <c r="J21" s="83">
        <f t="shared" si="1"/>
        <v>11729</v>
      </c>
      <c r="K21" s="73"/>
      <c r="L21" s="59">
        <f t="shared" si="2"/>
        <v>12968</v>
      </c>
      <c r="M21" s="60"/>
      <c r="N21" s="87">
        <f t="shared" si="3"/>
        <v>13558</v>
      </c>
      <c r="O21" s="78"/>
    </row>
    <row r="22" spans="2:15" s="2" customFormat="1" ht="18.75" customHeight="1">
      <c r="B22" s="28">
        <v>9</v>
      </c>
      <c r="C22" s="29">
        <v>126000</v>
      </c>
      <c r="D22" s="30"/>
      <c r="E22" s="35">
        <v>122000</v>
      </c>
      <c r="F22" s="32" t="s">
        <v>3</v>
      </c>
      <c r="G22" s="36">
        <v>130000</v>
      </c>
      <c r="H22" s="33">
        <f t="shared" si="0"/>
        <v>11944</v>
      </c>
      <c r="I22" s="34"/>
      <c r="J22" s="84">
        <f t="shared" si="1"/>
        <v>12524</v>
      </c>
      <c r="K22" s="74"/>
      <c r="L22" s="48">
        <f t="shared" si="2"/>
        <v>13847</v>
      </c>
      <c r="M22" s="49"/>
      <c r="N22" s="88">
        <f t="shared" si="3"/>
        <v>14477</v>
      </c>
      <c r="O22" s="79"/>
    </row>
    <row r="23" spans="2:15" s="2" customFormat="1" ht="18.75" customHeight="1">
      <c r="B23" s="52">
        <v>10</v>
      </c>
      <c r="C23" s="63">
        <v>134000</v>
      </c>
      <c r="D23" s="64"/>
      <c r="E23" s="66">
        <v>130000</v>
      </c>
      <c r="F23" s="65" t="s">
        <v>3</v>
      </c>
      <c r="G23" s="67">
        <v>138000</v>
      </c>
      <c r="H23" s="57">
        <f t="shared" si="0"/>
        <v>12703</v>
      </c>
      <c r="I23" s="58"/>
      <c r="J23" s="83">
        <f t="shared" si="1"/>
        <v>13319</v>
      </c>
      <c r="K23" s="73"/>
      <c r="L23" s="59">
        <f t="shared" si="2"/>
        <v>14726</v>
      </c>
      <c r="M23" s="60"/>
      <c r="N23" s="87">
        <f t="shared" si="3"/>
        <v>15396</v>
      </c>
      <c r="O23" s="78"/>
    </row>
    <row r="24" spans="2:15" s="2" customFormat="1" ht="18.75" customHeight="1">
      <c r="B24" s="28">
        <v>11</v>
      </c>
      <c r="C24" s="37">
        <v>142000</v>
      </c>
      <c r="D24" s="38"/>
      <c r="E24" s="40">
        <v>138000</v>
      </c>
      <c r="F24" s="39" t="s">
        <v>3</v>
      </c>
      <c r="G24" s="41">
        <v>146000</v>
      </c>
      <c r="H24" s="33">
        <f t="shared" si="0"/>
        <v>13461</v>
      </c>
      <c r="I24" s="34"/>
      <c r="J24" s="84">
        <f t="shared" si="1"/>
        <v>14114</v>
      </c>
      <c r="K24" s="74"/>
      <c r="L24" s="48">
        <f t="shared" si="2"/>
        <v>15605</v>
      </c>
      <c r="M24" s="49"/>
      <c r="N24" s="88">
        <f t="shared" si="3"/>
        <v>16315</v>
      </c>
      <c r="O24" s="79"/>
    </row>
    <row r="25" spans="2:15" s="2" customFormat="1" ht="18.75" customHeight="1">
      <c r="B25" s="52">
        <v>12</v>
      </c>
      <c r="C25" s="63">
        <v>150000</v>
      </c>
      <c r="D25" s="68"/>
      <c r="E25" s="70">
        <v>146000</v>
      </c>
      <c r="F25" s="69" t="s">
        <v>3</v>
      </c>
      <c r="G25" s="67">
        <v>155000</v>
      </c>
      <c r="H25" s="57">
        <f t="shared" si="0"/>
        <v>14220</v>
      </c>
      <c r="I25" s="58"/>
      <c r="J25" s="83">
        <f t="shared" si="1"/>
        <v>14910</v>
      </c>
      <c r="K25" s="73"/>
      <c r="L25" s="59">
        <f t="shared" si="2"/>
        <v>16485</v>
      </c>
      <c r="M25" s="60"/>
      <c r="N25" s="87">
        <f t="shared" si="3"/>
        <v>17235</v>
      </c>
      <c r="O25" s="78"/>
    </row>
    <row r="26" spans="2:15" s="2" customFormat="1" ht="18.75" customHeight="1">
      <c r="B26" s="28">
        <v>13</v>
      </c>
      <c r="C26" s="37">
        <v>160000</v>
      </c>
      <c r="D26" s="38"/>
      <c r="E26" s="40">
        <v>155000</v>
      </c>
      <c r="F26" s="39" t="s">
        <v>3</v>
      </c>
      <c r="G26" s="41">
        <v>165000</v>
      </c>
      <c r="H26" s="33">
        <f t="shared" si="0"/>
        <v>15168</v>
      </c>
      <c r="I26" s="34"/>
      <c r="J26" s="84">
        <f t="shared" si="1"/>
        <v>15904</v>
      </c>
      <c r="K26" s="74"/>
      <c r="L26" s="48">
        <f t="shared" si="2"/>
        <v>17584</v>
      </c>
      <c r="M26" s="49"/>
      <c r="N26" s="88">
        <f t="shared" si="3"/>
        <v>18384</v>
      </c>
      <c r="O26" s="79"/>
    </row>
    <row r="27" spans="2:15" s="2" customFormat="1" ht="18.75" customHeight="1">
      <c r="B27" s="52">
        <v>14</v>
      </c>
      <c r="C27" s="63">
        <v>170000</v>
      </c>
      <c r="D27" s="68"/>
      <c r="E27" s="70">
        <v>165000</v>
      </c>
      <c r="F27" s="69" t="s">
        <v>3</v>
      </c>
      <c r="G27" s="67">
        <v>175000</v>
      </c>
      <c r="H27" s="57">
        <f t="shared" si="0"/>
        <v>16116</v>
      </c>
      <c r="I27" s="58"/>
      <c r="J27" s="83">
        <f t="shared" si="1"/>
        <v>16898</v>
      </c>
      <c r="K27" s="73"/>
      <c r="L27" s="59">
        <f t="shared" si="2"/>
        <v>18683</v>
      </c>
      <c r="M27" s="60"/>
      <c r="N27" s="87">
        <f t="shared" si="3"/>
        <v>19533</v>
      </c>
      <c r="O27" s="78"/>
    </row>
    <row r="28" spans="2:15" s="2" customFormat="1" ht="18.75" customHeight="1">
      <c r="B28" s="28">
        <v>15</v>
      </c>
      <c r="C28" s="37">
        <v>180000</v>
      </c>
      <c r="D28" s="38"/>
      <c r="E28" s="40">
        <v>175000</v>
      </c>
      <c r="F28" s="39" t="s">
        <v>3</v>
      </c>
      <c r="G28" s="41">
        <v>185000</v>
      </c>
      <c r="H28" s="33">
        <f t="shared" si="0"/>
        <v>17064</v>
      </c>
      <c r="I28" s="34"/>
      <c r="J28" s="84">
        <f t="shared" si="1"/>
        <v>17892</v>
      </c>
      <c r="K28" s="74"/>
      <c r="L28" s="48">
        <f t="shared" si="2"/>
        <v>19782</v>
      </c>
      <c r="M28" s="49"/>
      <c r="N28" s="88">
        <f t="shared" si="3"/>
        <v>20682</v>
      </c>
      <c r="O28" s="79"/>
    </row>
    <row r="29" spans="2:15" s="2" customFormat="1" ht="18.75" customHeight="1">
      <c r="B29" s="52">
        <v>16</v>
      </c>
      <c r="C29" s="63">
        <v>190000</v>
      </c>
      <c r="D29" s="68"/>
      <c r="E29" s="70">
        <v>185000</v>
      </c>
      <c r="F29" s="69" t="s">
        <v>3</v>
      </c>
      <c r="G29" s="67">
        <v>195000</v>
      </c>
      <c r="H29" s="57">
        <f t="shared" si="0"/>
        <v>18012</v>
      </c>
      <c r="I29" s="58"/>
      <c r="J29" s="83">
        <f t="shared" si="1"/>
        <v>18886</v>
      </c>
      <c r="K29" s="73"/>
      <c r="L29" s="59">
        <f t="shared" si="2"/>
        <v>20881</v>
      </c>
      <c r="M29" s="60"/>
      <c r="N29" s="87">
        <f t="shared" si="3"/>
        <v>21831</v>
      </c>
      <c r="O29" s="78"/>
    </row>
    <row r="30" spans="2:15" s="2" customFormat="1" ht="18.75" customHeight="1">
      <c r="B30" s="28">
        <v>17</v>
      </c>
      <c r="C30" s="37">
        <v>200000</v>
      </c>
      <c r="D30" s="38"/>
      <c r="E30" s="40">
        <v>195000</v>
      </c>
      <c r="F30" s="39" t="s">
        <v>3</v>
      </c>
      <c r="G30" s="41">
        <v>210000</v>
      </c>
      <c r="H30" s="33">
        <f t="shared" si="0"/>
        <v>18960</v>
      </c>
      <c r="I30" s="34"/>
      <c r="J30" s="84">
        <f t="shared" si="1"/>
        <v>19880</v>
      </c>
      <c r="K30" s="74"/>
      <c r="L30" s="48">
        <f t="shared" si="2"/>
        <v>21980</v>
      </c>
      <c r="M30" s="49"/>
      <c r="N30" s="88">
        <f t="shared" si="3"/>
        <v>22980</v>
      </c>
      <c r="O30" s="79"/>
    </row>
    <row r="31" spans="2:15" s="2" customFormat="1" ht="18.75" customHeight="1">
      <c r="B31" s="52">
        <v>18</v>
      </c>
      <c r="C31" s="63">
        <v>220000</v>
      </c>
      <c r="D31" s="68"/>
      <c r="E31" s="70">
        <v>210000</v>
      </c>
      <c r="F31" s="69" t="s">
        <v>3</v>
      </c>
      <c r="G31" s="67">
        <v>230000</v>
      </c>
      <c r="H31" s="57">
        <f t="shared" si="0"/>
        <v>20856</v>
      </c>
      <c r="I31" s="58"/>
      <c r="J31" s="83">
        <f t="shared" si="1"/>
        <v>21868</v>
      </c>
      <c r="K31" s="73"/>
      <c r="L31" s="59">
        <f t="shared" si="2"/>
        <v>24178</v>
      </c>
      <c r="M31" s="60"/>
      <c r="N31" s="87">
        <f t="shared" si="3"/>
        <v>25278</v>
      </c>
      <c r="O31" s="78"/>
    </row>
    <row r="32" spans="2:15" s="2" customFormat="1" ht="18.75" customHeight="1">
      <c r="B32" s="28">
        <v>19</v>
      </c>
      <c r="C32" s="37">
        <v>240000</v>
      </c>
      <c r="D32" s="38"/>
      <c r="E32" s="40">
        <v>230000</v>
      </c>
      <c r="F32" s="39" t="s">
        <v>3</v>
      </c>
      <c r="G32" s="41">
        <v>250000</v>
      </c>
      <c r="H32" s="33">
        <f t="shared" si="0"/>
        <v>22752</v>
      </c>
      <c r="I32" s="34"/>
      <c r="J32" s="84">
        <f t="shared" si="1"/>
        <v>23856</v>
      </c>
      <c r="K32" s="74"/>
      <c r="L32" s="48">
        <f t="shared" si="2"/>
        <v>26376</v>
      </c>
      <c r="M32" s="49"/>
      <c r="N32" s="88">
        <f t="shared" si="3"/>
        <v>27576</v>
      </c>
      <c r="O32" s="79"/>
    </row>
    <row r="33" spans="2:15" s="2" customFormat="1" ht="18.75" customHeight="1">
      <c r="B33" s="52">
        <v>20</v>
      </c>
      <c r="C33" s="63">
        <v>260000</v>
      </c>
      <c r="D33" s="68"/>
      <c r="E33" s="70">
        <v>250000</v>
      </c>
      <c r="F33" s="69" t="s">
        <v>3</v>
      </c>
      <c r="G33" s="67">
        <v>270000</v>
      </c>
      <c r="H33" s="57">
        <f t="shared" si="0"/>
        <v>24648</v>
      </c>
      <c r="I33" s="58"/>
      <c r="J33" s="83">
        <f t="shared" si="1"/>
        <v>25844</v>
      </c>
      <c r="K33" s="73"/>
      <c r="L33" s="59">
        <f t="shared" si="2"/>
        <v>28574</v>
      </c>
      <c r="M33" s="60"/>
      <c r="N33" s="87">
        <f t="shared" si="3"/>
        <v>29874</v>
      </c>
      <c r="O33" s="78"/>
    </row>
    <row r="34" spans="2:15" s="2" customFormat="1" ht="18.75" customHeight="1" thickBot="1">
      <c r="B34" s="28">
        <v>21</v>
      </c>
      <c r="C34" s="37">
        <v>280000</v>
      </c>
      <c r="D34" s="42"/>
      <c r="E34" s="40">
        <v>270000</v>
      </c>
      <c r="F34" s="43" t="s">
        <v>3</v>
      </c>
      <c r="G34" s="41"/>
      <c r="H34" s="44">
        <f t="shared" si="0"/>
        <v>26544</v>
      </c>
      <c r="I34" s="45"/>
      <c r="J34" s="85">
        <f t="shared" si="1"/>
        <v>27832</v>
      </c>
      <c r="K34" s="75"/>
      <c r="L34" s="50">
        <f t="shared" si="2"/>
        <v>30772</v>
      </c>
      <c r="M34" s="51"/>
      <c r="N34" s="89">
        <f t="shared" si="3"/>
        <v>32172</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0.0994</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0.059300000000000005</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42</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0.0948</v>
      </c>
      <c r="I11" s="155"/>
      <c r="J11" s="159">
        <v>0.0997</v>
      </c>
      <c r="K11" s="160"/>
      <c r="L11" s="154">
        <f>H11+0.0151</f>
        <v>0.1099</v>
      </c>
      <c r="M11" s="155"/>
      <c r="N11" s="159">
        <f>J11+0.0155</f>
        <v>0.1152</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5498</v>
      </c>
      <c r="I14" s="27"/>
      <c r="J14" s="82">
        <f>ROUNDDOWN(C14*$J$11,0)</f>
        <v>5782</v>
      </c>
      <c r="K14" s="72"/>
      <c r="L14" s="46">
        <f>ROUNDDOWN(C14*$L$11,0)</f>
        <v>6374</v>
      </c>
      <c r="M14" s="47"/>
      <c r="N14" s="86">
        <f>ROUNDDOWN(C14*$N$11,0)</f>
        <v>6681</v>
      </c>
      <c r="O14" s="77"/>
    </row>
    <row r="15" spans="2:15" s="2" customFormat="1" ht="18.75" customHeight="1">
      <c r="B15" s="52">
        <v>2</v>
      </c>
      <c r="C15" s="53">
        <v>68000</v>
      </c>
      <c r="D15" s="54"/>
      <c r="E15" s="55">
        <v>63000</v>
      </c>
      <c r="F15" s="56" t="s">
        <v>3</v>
      </c>
      <c r="G15" s="55">
        <v>73000</v>
      </c>
      <c r="H15" s="57">
        <f aca="true" t="shared" si="0" ref="H15:H34">ROUNDDOWN(C15*$H$11,0)</f>
        <v>6446</v>
      </c>
      <c r="I15" s="58"/>
      <c r="J15" s="83">
        <f aca="true" t="shared" si="1" ref="J15:J34">ROUNDDOWN(C15*$J$11,0)</f>
        <v>6779</v>
      </c>
      <c r="K15" s="73"/>
      <c r="L15" s="59">
        <f aca="true" t="shared" si="2" ref="L15:L34">ROUNDDOWN(C15*$L$11,0)</f>
        <v>7473</v>
      </c>
      <c r="M15" s="60"/>
      <c r="N15" s="87">
        <f aca="true" t="shared" si="3" ref="N15:N34">ROUNDDOWN(C15*$N$11,0)</f>
        <v>7833</v>
      </c>
      <c r="O15" s="78"/>
    </row>
    <row r="16" spans="2:15" s="2" customFormat="1" ht="18.75" customHeight="1">
      <c r="B16" s="28">
        <v>3</v>
      </c>
      <c r="C16" s="29">
        <v>78000</v>
      </c>
      <c r="D16" s="30"/>
      <c r="E16" s="31">
        <v>73000</v>
      </c>
      <c r="F16" s="32" t="s">
        <v>3</v>
      </c>
      <c r="G16" s="31">
        <v>83000</v>
      </c>
      <c r="H16" s="33">
        <f t="shared" si="0"/>
        <v>7394</v>
      </c>
      <c r="I16" s="34"/>
      <c r="J16" s="84">
        <f t="shared" si="1"/>
        <v>7776</v>
      </c>
      <c r="K16" s="74"/>
      <c r="L16" s="48">
        <f t="shared" si="2"/>
        <v>8572</v>
      </c>
      <c r="M16" s="49"/>
      <c r="N16" s="88">
        <f t="shared" si="3"/>
        <v>8985</v>
      </c>
      <c r="O16" s="79"/>
    </row>
    <row r="17" spans="2:15" s="2" customFormat="1" ht="18.75" customHeight="1">
      <c r="B17" s="52">
        <v>4</v>
      </c>
      <c r="C17" s="53">
        <v>88000</v>
      </c>
      <c r="D17" s="54"/>
      <c r="E17" s="55">
        <v>83000</v>
      </c>
      <c r="F17" s="56" t="s">
        <v>3</v>
      </c>
      <c r="G17" s="55">
        <v>93000</v>
      </c>
      <c r="H17" s="57">
        <f t="shared" si="0"/>
        <v>8342</v>
      </c>
      <c r="I17" s="58"/>
      <c r="J17" s="83">
        <f t="shared" si="1"/>
        <v>8773</v>
      </c>
      <c r="K17" s="73"/>
      <c r="L17" s="59">
        <f t="shared" si="2"/>
        <v>9671</v>
      </c>
      <c r="M17" s="60"/>
      <c r="N17" s="87">
        <f t="shared" si="3"/>
        <v>10137</v>
      </c>
      <c r="O17" s="78"/>
    </row>
    <row r="18" spans="2:15" s="2" customFormat="1" ht="18.75" customHeight="1">
      <c r="B18" s="28">
        <v>5</v>
      </c>
      <c r="C18" s="29">
        <v>98000</v>
      </c>
      <c r="D18" s="30"/>
      <c r="E18" s="35">
        <v>93000</v>
      </c>
      <c r="F18" s="32" t="s">
        <v>3</v>
      </c>
      <c r="G18" s="36">
        <v>101000</v>
      </c>
      <c r="H18" s="33">
        <f t="shared" si="0"/>
        <v>9290</v>
      </c>
      <c r="I18" s="34"/>
      <c r="J18" s="84">
        <f t="shared" si="1"/>
        <v>9770</v>
      </c>
      <c r="K18" s="74"/>
      <c r="L18" s="48">
        <f t="shared" si="2"/>
        <v>10770</v>
      </c>
      <c r="M18" s="49"/>
      <c r="N18" s="88">
        <f t="shared" si="3"/>
        <v>11289</v>
      </c>
      <c r="O18" s="79"/>
    </row>
    <row r="19" spans="2:15" s="2" customFormat="1" ht="18.75" customHeight="1">
      <c r="B19" s="52">
        <v>6</v>
      </c>
      <c r="C19" s="53">
        <v>104000</v>
      </c>
      <c r="D19" s="54"/>
      <c r="E19" s="61">
        <v>101000</v>
      </c>
      <c r="F19" s="56" t="s">
        <v>3</v>
      </c>
      <c r="G19" s="62">
        <v>107000</v>
      </c>
      <c r="H19" s="57">
        <f t="shared" si="0"/>
        <v>9859</v>
      </c>
      <c r="I19" s="58"/>
      <c r="J19" s="83">
        <f t="shared" si="1"/>
        <v>10368</v>
      </c>
      <c r="K19" s="73"/>
      <c r="L19" s="59">
        <f t="shared" si="2"/>
        <v>11429</v>
      </c>
      <c r="M19" s="60"/>
      <c r="N19" s="87">
        <f t="shared" si="3"/>
        <v>11980</v>
      </c>
      <c r="O19" s="78"/>
    </row>
    <row r="20" spans="2:15" s="2" customFormat="1" ht="18.75" customHeight="1">
      <c r="B20" s="28">
        <v>7</v>
      </c>
      <c r="C20" s="29">
        <v>110000</v>
      </c>
      <c r="D20" s="30"/>
      <c r="E20" s="35">
        <v>107000</v>
      </c>
      <c r="F20" s="32" t="s">
        <v>3</v>
      </c>
      <c r="G20" s="36">
        <v>114000</v>
      </c>
      <c r="H20" s="33">
        <f t="shared" si="0"/>
        <v>10428</v>
      </c>
      <c r="I20" s="34"/>
      <c r="J20" s="84">
        <f t="shared" si="1"/>
        <v>10967</v>
      </c>
      <c r="K20" s="74"/>
      <c r="L20" s="48">
        <f t="shared" si="2"/>
        <v>12089</v>
      </c>
      <c r="M20" s="49"/>
      <c r="N20" s="88">
        <f t="shared" si="3"/>
        <v>12672</v>
      </c>
      <c r="O20" s="79"/>
    </row>
    <row r="21" spans="2:15" s="2" customFormat="1" ht="18.75" customHeight="1">
      <c r="B21" s="52">
        <v>8</v>
      </c>
      <c r="C21" s="53">
        <v>118000</v>
      </c>
      <c r="D21" s="54"/>
      <c r="E21" s="61">
        <v>114000</v>
      </c>
      <c r="F21" s="56" t="s">
        <v>3</v>
      </c>
      <c r="G21" s="62">
        <v>122000</v>
      </c>
      <c r="H21" s="57">
        <f t="shared" si="0"/>
        <v>11186</v>
      </c>
      <c r="I21" s="58"/>
      <c r="J21" s="83">
        <f t="shared" si="1"/>
        <v>11764</v>
      </c>
      <c r="K21" s="73"/>
      <c r="L21" s="59">
        <f t="shared" si="2"/>
        <v>12968</v>
      </c>
      <c r="M21" s="60"/>
      <c r="N21" s="87">
        <f t="shared" si="3"/>
        <v>13593</v>
      </c>
      <c r="O21" s="78"/>
    </row>
    <row r="22" spans="2:15" s="2" customFormat="1" ht="18.75" customHeight="1">
      <c r="B22" s="28">
        <v>9</v>
      </c>
      <c r="C22" s="29">
        <v>126000</v>
      </c>
      <c r="D22" s="30"/>
      <c r="E22" s="35">
        <v>122000</v>
      </c>
      <c r="F22" s="32" t="s">
        <v>3</v>
      </c>
      <c r="G22" s="36">
        <v>130000</v>
      </c>
      <c r="H22" s="33">
        <f t="shared" si="0"/>
        <v>11944</v>
      </c>
      <c r="I22" s="34"/>
      <c r="J22" s="84">
        <f t="shared" si="1"/>
        <v>12562</v>
      </c>
      <c r="K22" s="74"/>
      <c r="L22" s="48">
        <f t="shared" si="2"/>
        <v>13847</v>
      </c>
      <c r="M22" s="49"/>
      <c r="N22" s="88">
        <f t="shared" si="3"/>
        <v>14515</v>
      </c>
      <c r="O22" s="79"/>
    </row>
    <row r="23" spans="2:15" s="2" customFormat="1" ht="18.75" customHeight="1">
      <c r="B23" s="52">
        <v>10</v>
      </c>
      <c r="C23" s="63">
        <v>134000</v>
      </c>
      <c r="D23" s="64"/>
      <c r="E23" s="66">
        <v>130000</v>
      </c>
      <c r="F23" s="65" t="s">
        <v>3</v>
      </c>
      <c r="G23" s="67">
        <v>138000</v>
      </c>
      <c r="H23" s="57">
        <f t="shared" si="0"/>
        <v>12703</v>
      </c>
      <c r="I23" s="58"/>
      <c r="J23" s="83">
        <f t="shared" si="1"/>
        <v>13359</v>
      </c>
      <c r="K23" s="73"/>
      <c r="L23" s="59">
        <f t="shared" si="2"/>
        <v>14726</v>
      </c>
      <c r="M23" s="60"/>
      <c r="N23" s="87">
        <f t="shared" si="3"/>
        <v>15436</v>
      </c>
      <c r="O23" s="78"/>
    </row>
    <row r="24" spans="2:15" s="2" customFormat="1" ht="18.75" customHeight="1">
      <c r="B24" s="28">
        <v>11</v>
      </c>
      <c r="C24" s="37">
        <v>142000</v>
      </c>
      <c r="D24" s="38"/>
      <c r="E24" s="40">
        <v>138000</v>
      </c>
      <c r="F24" s="39" t="s">
        <v>3</v>
      </c>
      <c r="G24" s="41">
        <v>146000</v>
      </c>
      <c r="H24" s="33">
        <f t="shared" si="0"/>
        <v>13461</v>
      </c>
      <c r="I24" s="34"/>
      <c r="J24" s="84">
        <f t="shared" si="1"/>
        <v>14157</v>
      </c>
      <c r="K24" s="74"/>
      <c r="L24" s="48">
        <f t="shared" si="2"/>
        <v>15605</v>
      </c>
      <c r="M24" s="49"/>
      <c r="N24" s="88">
        <f t="shared" si="3"/>
        <v>16358</v>
      </c>
      <c r="O24" s="79"/>
    </row>
    <row r="25" spans="2:15" s="2" customFormat="1" ht="18.75" customHeight="1">
      <c r="B25" s="52">
        <v>12</v>
      </c>
      <c r="C25" s="63">
        <v>150000</v>
      </c>
      <c r="D25" s="68"/>
      <c r="E25" s="70">
        <v>146000</v>
      </c>
      <c r="F25" s="69" t="s">
        <v>3</v>
      </c>
      <c r="G25" s="67">
        <v>155000</v>
      </c>
      <c r="H25" s="57">
        <f t="shared" si="0"/>
        <v>14220</v>
      </c>
      <c r="I25" s="58"/>
      <c r="J25" s="83">
        <f t="shared" si="1"/>
        <v>14955</v>
      </c>
      <c r="K25" s="73"/>
      <c r="L25" s="59">
        <f t="shared" si="2"/>
        <v>16485</v>
      </c>
      <c r="M25" s="60"/>
      <c r="N25" s="87">
        <f t="shared" si="3"/>
        <v>17280</v>
      </c>
      <c r="O25" s="78"/>
    </row>
    <row r="26" spans="2:15" s="2" customFormat="1" ht="18.75" customHeight="1">
      <c r="B26" s="28">
        <v>13</v>
      </c>
      <c r="C26" s="37">
        <v>160000</v>
      </c>
      <c r="D26" s="38"/>
      <c r="E26" s="40">
        <v>155000</v>
      </c>
      <c r="F26" s="39" t="s">
        <v>3</v>
      </c>
      <c r="G26" s="41">
        <v>165000</v>
      </c>
      <c r="H26" s="33">
        <f t="shared" si="0"/>
        <v>15168</v>
      </c>
      <c r="I26" s="34"/>
      <c r="J26" s="84">
        <f t="shared" si="1"/>
        <v>15952</v>
      </c>
      <c r="K26" s="74"/>
      <c r="L26" s="48">
        <f t="shared" si="2"/>
        <v>17584</v>
      </c>
      <c r="M26" s="49"/>
      <c r="N26" s="88">
        <f t="shared" si="3"/>
        <v>18432</v>
      </c>
      <c r="O26" s="79"/>
    </row>
    <row r="27" spans="2:15" s="2" customFormat="1" ht="18.75" customHeight="1">
      <c r="B27" s="52">
        <v>14</v>
      </c>
      <c r="C27" s="63">
        <v>170000</v>
      </c>
      <c r="D27" s="68"/>
      <c r="E27" s="70">
        <v>165000</v>
      </c>
      <c r="F27" s="69" t="s">
        <v>3</v>
      </c>
      <c r="G27" s="67">
        <v>175000</v>
      </c>
      <c r="H27" s="57">
        <f t="shared" si="0"/>
        <v>16116</v>
      </c>
      <c r="I27" s="58"/>
      <c r="J27" s="83">
        <f t="shared" si="1"/>
        <v>16949</v>
      </c>
      <c r="K27" s="73"/>
      <c r="L27" s="59">
        <f t="shared" si="2"/>
        <v>18683</v>
      </c>
      <c r="M27" s="60"/>
      <c r="N27" s="87">
        <f t="shared" si="3"/>
        <v>19584</v>
      </c>
      <c r="O27" s="78"/>
    </row>
    <row r="28" spans="2:15" s="2" customFormat="1" ht="18.75" customHeight="1">
      <c r="B28" s="28">
        <v>15</v>
      </c>
      <c r="C28" s="37">
        <v>180000</v>
      </c>
      <c r="D28" s="38"/>
      <c r="E28" s="40">
        <v>175000</v>
      </c>
      <c r="F28" s="39" t="s">
        <v>3</v>
      </c>
      <c r="G28" s="41">
        <v>185000</v>
      </c>
      <c r="H28" s="33">
        <f t="shared" si="0"/>
        <v>17064</v>
      </c>
      <c r="I28" s="34"/>
      <c r="J28" s="84">
        <f t="shared" si="1"/>
        <v>17946</v>
      </c>
      <c r="K28" s="74"/>
      <c r="L28" s="48">
        <f t="shared" si="2"/>
        <v>19782</v>
      </c>
      <c r="M28" s="49"/>
      <c r="N28" s="88">
        <f t="shared" si="3"/>
        <v>20736</v>
      </c>
      <c r="O28" s="79"/>
    </row>
    <row r="29" spans="2:15" s="2" customFormat="1" ht="18.75" customHeight="1">
      <c r="B29" s="52">
        <v>16</v>
      </c>
      <c r="C29" s="63">
        <v>190000</v>
      </c>
      <c r="D29" s="68"/>
      <c r="E29" s="70">
        <v>185000</v>
      </c>
      <c r="F29" s="69" t="s">
        <v>3</v>
      </c>
      <c r="G29" s="67">
        <v>195000</v>
      </c>
      <c r="H29" s="57">
        <f t="shared" si="0"/>
        <v>18012</v>
      </c>
      <c r="I29" s="58"/>
      <c r="J29" s="83">
        <f t="shared" si="1"/>
        <v>18943</v>
      </c>
      <c r="K29" s="73"/>
      <c r="L29" s="59">
        <f t="shared" si="2"/>
        <v>20881</v>
      </c>
      <c r="M29" s="60"/>
      <c r="N29" s="87">
        <f t="shared" si="3"/>
        <v>21888</v>
      </c>
      <c r="O29" s="78"/>
    </row>
    <row r="30" spans="2:15" s="2" customFormat="1" ht="18.75" customHeight="1">
      <c r="B30" s="28">
        <v>17</v>
      </c>
      <c r="C30" s="37">
        <v>200000</v>
      </c>
      <c r="D30" s="38"/>
      <c r="E30" s="40">
        <v>195000</v>
      </c>
      <c r="F30" s="39" t="s">
        <v>3</v>
      </c>
      <c r="G30" s="41">
        <v>210000</v>
      </c>
      <c r="H30" s="33">
        <f t="shared" si="0"/>
        <v>18960</v>
      </c>
      <c r="I30" s="34"/>
      <c r="J30" s="84">
        <f t="shared" si="1"/>
        <v>19940</v>
      </c>
      <c r="K30" s="74"/>
      <c r="L30" s="48">
        <f t="shared" si="2"/>
        <v>21980</v>
      </c>
      <c r="M30" s="49"/>
      <c r="N30" s="88">
        <f t="shared" si="3"/>
        <v>23040</v>
      </c>
      <c r="O30" s="79"/>
    </row>
    <row r="31" spans="2:15" s="2" customFormat="1" ht="18.75" customHeight="1">
      <c r="B31" s="52">
        <v>18</v>
      </c>
      <c r="C31" s="63">
        <v>220000</v>
      </c>
      <c r="D31" s="68"/>
      <c r="E31" s="70">
        <v>210000</v>
      </c>
      <c r="F31" s="69" t="s">
        <v>3</v>
      </c>
      <c r="G31" s="67">
        <v>230000</v>
      </c>
      <c r="H31" s="57">
        <f t="shared" si="0"/>
        <v>20856</v>
      </c>
      <c r="I31" s="58"/>
      <c r="J31" s="83">
        <f t="shared" si="1"/>
        <v>21934</v>
      </c>
      <c r="K31" s="73"/>
      <c r="L31" s="59">
        <f t="shared" si="2"/>
        <v>24178</v>
      </c>
      <c r="M31" s="60"/>
      <c r="N31" s="87">
        <f t="shared" si="3"/>
        <v>25344</v>
      </c>
      <c r="O31" s="78"/>
    </row>
    <row r="32" spans="2:15" s="2" customFormat="1" ht="18.75" customHeight="1">
      <c r="B32" s="28">
        <v>19</v>
      </c>
      <c r="C32" s="37">
        <v>240000</v>
      </c>
      <c r="D32" s="38"/>
      <c r="E32" s="40">
        <v>230000</v>
      </c>
      <c r="F32" s="39" t="s">
        <v>3</v>
      </c>
      <c r="G32" s="41">
        <v>250000</v>
      </c>
      <c r="H32" s="33">
        <f t="shared" si="0"/>
        <v>22752</v>
      </c>
      <c r="I32" s="34"/>
      <c r="J32" s="84">
        <f t="shared" si="1"/>
        <v>23928</v>
      </c>
      <c r="K32" s="74"/>
      <c r="L32" s="48">
        <f t="shared" si="2"/>
        <v>26376</v>
      </c>
      <c r="M32" s="49"/>
      <c r="N32" s="88">
        <f t="shared" si="3"/>
        <v>27648</v>
      </c>
      <c r="O32" s="79"/>
    </row>
    <row r="33" spans="2:15" s="2" customFormat="1" ht="18.75" customHeight="1">
      <c r="B33" s="52">
        <v>20</v>
      </c>
      <c r="C33" s="63">
        <v>260000</v>
      </c>
      <c r="D33" s="68"/>
      <c r="E33" s="70">
        <v>250000</v>
      </c>
      <c r="F33" s="69" t="s">
        <v>3</v>
      </c>
      <c r="G33" s="67">
        <v>270000</v>
      </c>
      <c r="H33" s="57">
        <f t="shared" si="0"/>
        <v>24648</v>
      </c>
      <c r="I33" s="58"/>
      <c r="J33" s="83">
        <f t="shared" si="1"/>
        <v>25922</v>
      </c>
      <c r="K33" s="73"/>
      <c r="L33" s="59">
        <f t="shared" si="2"/>
        <v>28574</v>
      </c>
      <c r="M33" s="60"/>
      <c r="N33" s="87">
        <f t="shared" si="3"/>
        <v>29952</v>
      </c>
      <c r="O33" s="78"/>
    </row>
    <row r="34" spans="2:15" s="2" customFormat="1" ht="18.75" customHeight="1" thickBot="1">
      <c r="B34" s="28">
        <v>21</v>
      </c>
      <c r="C34" s="37">
        <v>280000</v>
      </c>
      <c r="D34" s="42"/>
      <c r="E34" s="40">
        <v>270000</v>
      </c>
      <c r="F34" s="43" t="s">
        <v>3</v>
      </c>
      <c r="G34" s="41"/>
      <c r="H34" s="44">
        <f t="shared" si="0"/>
        <v>26544</v>
      </c>
      <c r="I34" s="45"/>
      <c r="J34" s="85">
        <f t="shared" si="1"/>
        <v>27916</v>
      </c>
      <c r="K34" s="75"/>
      <c r="L34" s="50">
        <f t="shared" si="2"/>
        <v>30772</v>
      </c>
      <c r="M34" s="51"/>
      <c r="N34" s="89">
        <f t="shared" si="3"/>
        <v>32256</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0.0997</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0.0596</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43</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0.095</v>
      </c>
      <c r="I11" s="155"/>
      <c r="J11" s="159">
        <v>0.0998</v>
      </c>
      <c r="K11" s="160"/>
      <c r="L11" s="154">
        <f>H11+0.0151</f>
        <v>0.1101</v>
      </c>
      <c r="M11" s="155"/>
      <c r="N11" s="159">
        <f>J11+0.0155</f>
        <v>0.1153</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5510</v>
      </c>
      <c r="I14" s="27"/>
      <c r="J14" s="82">
        <f>ROUNDDOWN(C14*$J$11,0)</f>
        <v>5788</v>
      </c>
      <c r="K14" s="72"/>
      <c r="L14" s="46">
        <f>ROUNDDOWN(C14*$L$11,0)</f>
        <v>6385</v>
      </c>
      <c r="M14" s="47"/>
      <c r="N14" s="86">
        <f>ROUNDDOWN(C14*$N$11,0)</f>
        <v>6687</v>
      </c>
      <c r="O14" s="77"/>
    </row>
    <row r="15" spans="2:15" s="2" customFormat="1" ht="18.75" customHeight="1">
      <c r="B15" s="52">
        <v>2</v>
      </c>
      <c r="C15" s="53">
        <v>68000</v>
      </c>
      <c r="D15" s="54"/>
      <c r="E15" s="55">
        <v>63000</v>
      </c>
      <c r="F15" s="56" t="s">
        <v>3</v>
      </c>
      <c r="G15" s="55">
        <v>73000</v>
      </c>
      <c r="H15" s="57">
        <f aca="true" t="shared" si="0" ref="H15:H34">ROUNDDOWN(C15*$H$11,0)</f>
        <v>6460</v>
      </c>
      <c r="I15" s="58"/>
      <c r="J15" s="83">
        <f aca="true" t="shared" si="1" ref="J15:J34">ROUNDDOWN(C15*$J$11,0)</f>
        <v>6786</v>
      </c>
      <c r="K15" s="73"/>
      <c r="L15" s="59">
        <f aca="true" t="shared" si="2" ref="L15:L34">ROUNDDOWN(C15*$L$11,0)</f>
        <v>7486</v>
      </c>
      <c r="M15" s="60"/>
      <c r="N15" s="87">
        <f aca="true" t="shared" si="3" ref="N15:N34">ROUNDDOWN(C15*$N$11,0)</f>
        <v>7840</v>
      </c>
      <c r="O15" s="78"/>
    </row>
    <row r="16" spans="2:15" s="2" customFormat="1" ht="18.75" customHeight="1">
      <c r="B16" s="28">
        <v>3</v>
      </c>
      <c r="C16" s="29">
        <v>78000</v>
      </c>
      <c r="D16" s="30"/>
      <c r="E16" s="31">
        <v>73000</v>
      </c>
      <c r="F16" s="32" t="s">
        <v>3</v>
      </c>
      <c r="G16" s="31">
        <v>83000</v>
      </c>
      <c r="H16" s="33">
        <f t="shared" si="0"/>
        <v>7410</v>
      </c>
      <c r="I16" s="34"/>
      <c r="J16" s="84">
        <f t="shared" si="1"/>
        <v>7784</v>
      </c>
      <c r="K16" s="74"/>
      <c r="L16" s="48">
        <f t="shared" si="2"/>
        <v>8587</v>
      </c>
      <c r="M16" s="49"/>
      <c r="N16" s="88">
        <f t="shared" si="3"/>
        <v>8993</v>
      </c>
      <c r="O16" s="79"/>
    </row>
    <row r="17" spans="2:15" s="2" customFormat="1" ht="18.75" customHeight="1">
      <c r="B17" s="52">
        <v>4</v>
      </c>
      <c r="C17" s="53">
        <v>88000</v>
      </c>
      <c r="D17" s="54"/>
      <c r="E17" s="55">
        <v>83000</v>
      </c>
      <c r="F17" s="56" t="s">
        <v>3</v>
      </c>
      <c r="G17" s="55">
        <v>93000</v>
      </c>
      <c r="H17" s="57">
        <f t="shared" si="0"/>
        <v>8360</v>
      </c>
      <c r="I17" s="58"/>
      <c r="J17" s="83">
        <f t="shared" si="1"/>
        <v>8782</v>
      </c>
      <c r="K17" s="73"/>
      <c r="L17" s="59">
        <f t="shared" si="2"/>
        <v>9688</v>
      </c>
      <c r="M17" s="60"/>
      <c r="N17" s="87">
        <f t="shared" si="3"/>
        <v>10146</v>
      </c>
      <c r="O17" s="78"/>
    </row>
    <row r="18" spans="2:15" s="2" customFormat="1" ht="18.75" customHeight="1">
      <c r="B18" s="28">
        <v>5</v>
      </c>
      <c r="C18" s="29">
        <v>98000</v>
      </c>
      <c r="D18" s="30"/>
      <c r="E18" s="35">
        <v>93000</v>
      </c>
      <c r="F18" s="32" t="s">
        <v>3</v>
      </c>
      <c r="G18" s="36">
        <v>101000</v>
      </c>
      <c r="H18" s="33">
        <f t="shared" si="0"/>
        <v>9310</v>
      </c>
      <c r="I18" s="34"/>
      <c r="J18" s="84">
        <f t="shared" si="1"/>
        <v>9780</v>
      </c>
      <c r="K18" s="74"/>
      <c r="L18" s="48">
        <f t="shared" si="2"/>
        <v>10789</v>
      </c>
      <c r="M18" s="49"/>
      <c r="N18" s="88">
        <f t="shared" si="3"/>
        <v>11299</v>
      </c>
      <c r="O18" s="79"/>
    </row>
    <row r="19" spans="2:15" s="2" customFormat="1" ht="18.75" customHeight="1">
      <c r="B19" s="52">
        <v>6</v>
      </c>
      <c r="C19" s="53">
        <v>104000</v>
      </c>
      <c r="D19" s="54"/>
      <c r="E19" s="61">
        <v>101000</v>
      </c>
      <c r="F19" s="56" t="s">
        <v>3</v>
      </c>
      <c r="G19" s="62">
        <v>107000</v>
      </c>
      <c r="H19" s="57">
        <f t="shared" si="0"/>
        <v>9880</v>
      </c>
      <c r="I19" s="58"/>
      <c r="J19" s="83">
        <f t="shared" si="1"/>
        <v>10379</v>
      </c>
      <c r="K19" s="73"/>
      <c r="L19" s="59">
        <f t="shared" si="2"/>
        <v>11450</v>
      </c>
      <c r="M19" s="60"/>
      <c r="N19" s="87">
        <f t="shared" si="3"/>
        <v>11991</v>
      </c>
      <c r="O19" s="78"/>
    </row>
    <row r="20" spans="2:15" s="2" customFormat="1" ht="18.75" customHeight="1">
      <c r="B20" s="28">
        <v>7</v>
      </c>
      <c r="C20" s="29">
        <v>110000</v>
      </c>
      <c r="D20" s="30"/>
      <c r="E20" s="35">
        <v>107000</v>
      </c>
      <c r="F20" s="32" t="s">
        <v>3</v>
      </c>
      <c r="G20" s="36">
        <v>114000</v>
      </c>
      <c r="H20" s="33">
        <f t="shared" si="0"/>
        <v>10450</v>
      </c>
      <c r="I20" s="34"/>
      <c r="J20" s="84">
        <f t="shared" si="1"/>
        <v>10978</v>
      </c>
      <c r="K20" s="74"/>
      <c r="L20" s="48">
        <f t="shared" si="2"/>
        <v>12111</v>
      </c>
      <c r="M20" s="49"/>
      <c r="N20" s="88">
        <f t="shared" si="3"/>
        <v>12683</v>
      </c>
      <c r="O20" s="79"/>
    </row>
    <row r="21" spans="2:15" s="2" customFormat="1" ht="18.75" customHeight="1">
      <c r="B21" s="52">
        <v>8</v>
      </c>
      <c r="C21" s="53">
        <v>118000</v>
      </c>
      <c r="D21" s="54"/>
      <c r="E21" s="61">
        <v>114000</v>
      </c>
      <c r="F21" s="56" t="s">
        <v>3</v>
      </c>
      <c r="G21" s="62">
        <v>122000</v>
      </c>
      <c r="H21" s="57">
        <f t="shared" si="0"/>
        <v>11210</v>
      </c>
      <c r="I21" s="58"/>
      <c r="J21" s="83">
        <f t="shared" si="1"/>
        <v>11776</v>
      </c>
      <c r="K21" s="73"/>
      <c r="L21" s="59">
        <f t="shared" si="2"/>
        <v>12991</v>
      </c>
      <c r="M21" s="60"/>
      <c r="N21" s="87">
        <f t="shared" si="3"/>
        <v>13605</v>
      </c>
      <c r="O21" s="78"/>
    </row>
    <row r="22" spans="2:15" s="2" customFormat="1" ht="18.75" customHeight="1">
      <c r="B22" s="28">
        <v>9</v>
      </c>
      <c r="C22" s="29">
        <v>126000</v>
      </c>
      <c r="D22" s="30"/>
      <c r="E22" s="35">
        <v>122000</v>
      </c>
      <c r="F22" s="32" t="s">
        <v>3</v>
      </c>
      <c r="G22" s="36">
        <v>130000</v>
      </c>
      <c r="H22" s="33">
        <f t="shared" si="0"/>
        <v>11970</v>
      </c>
      <c r="I22" s="34"/>
      <c r="J22" s="84">
        <f t="shared" si="1"/>
        <v>12574</v>
      </c>
      <c r="K22" s="74"/>
      <c r="L22" s="48">
        <f t="shared" si="2"/>
        <v>13872</v>
      </c>
      <c r="M22" s="49"/>
      <c r="N22" s="88">
        <f t="shared" si="3"/>
        <v>14527</v>
      </c>
      <c r="O22" s="79"/>
    </row>
    <row r="23" spans="2:15" s="2" customFormat="1" ht="18.75" customHeight="1">
      <c r="B23" s="52">
        <v>10</v>
      </c>
      <c r="C23" s="63">
        <v>134000</v>
      </c>
      <c r="D23" s="64"/>
      <c r="E23" s="66">
        <v>130000</v>
      </c>
      <c r="F23" s="65" t="s">
        <v>3</v>
      </c>
      <c r="G23" s="67">
        <v>138000</v>
      </c>
      <c r="H23" s="57">
        <f t="shared" si="0"/>
        <v>12730</v>
      </c>
      <c r="I23" s="58"/>
      <c r="J23" s="83">
        <f t="shared" si="1"/>
        <v>13373</v>
      </c>
      <c r="K23" s="73"/>
      <c r="L23" s="59">
        <f t="shared" si="2"/>
        <v>14753</v>
      </c>
      <c r="M23" s="60"/>
      <c r="N23" s="87">
        <f t="shared" si="3"/>
        <v>15450</v>
      </c>
      <c r="O23" s="78"/>
    </row>
    <row r="24" spans="2:15" s="2" customFormat="1" ht="18.75" customHeight="1">
      <c r="B24" s="28">
        <v>11</v>
      </c>
      <c r="C24" s="37">
        <v>142000</v>
      </c>
      <c r="D24" s="38"/>
      <c r="E24" s="40">
        <v>138000</v>
      </c>
      <c r="F24" s="39" t="s">
        <v>3</v>
      </c>
      <c r="G24" s="41">
        <v>146000</v>
      </c>
      <c r="H24" s="33">
        <f t="shared" si="0"/>
        <v>13490</v>
      </c>
      <c r="I24" s="34"/>
      <c r="J24" s="84">
        <f t="shared" si="1"/>
        <v>14171</v>
      </c>
      <c r="K24" s="74"/>
      <c r="L24" s="48">
        <f t="shared" si="2"/>
        <v>15634</v>
      </c>
      <c r="M24" s="49"/>
      <c r="N24" s="88">
        <f t="shared" si="3"/>
        <v>16372</v>
      </c>
      <c r="O24" s="79"/>
    </row>
    <row r="25" spans="2:15" s="2" customFormat="1" ht="18.75" customHeight="1">
      <c r="B25" s="52">
        <v>12</v>
      </c>
      <c r="C25" s="63">
        <v>150000</v>
      </c>
      <c r="D25" s="68"/>
      <c r="E25" s="70">
        <v>146000</v>
      </c>
      <c r="F25" s="69" t="s">
        <v>3</v>
      </c>
      <c r="G25" s="67">
        <v>155000</v>
      </c>
      <c r="H25" s="57">
        <f t="shared" si="0"/>
        <v>14250</v>
      </c>
      <c r="I25" s="58"/>
      <c r="J25" s="83">
        <f t="shared" si="1"/>
        <v>14970</v>
      </c>
      <c r="K25" s="73"/>
      <c r="L25" s="59">
        <f t="shared" si="2"/>
        <v>16515</v>
      </c>
      <c r="M25" s="60"/>
      <c r="N25" s="87">
        <f t="shared" si="3"/>
        <v>17295</v>
      </c>
      <c r="O25" s="78"/>
    </row>
    <row r="26" spans="2:15" s="2" customFormat="1" ht="18.75" customHeight="1">
      <c r="B26" s="28">
        <v>13</v>
      </c>
      <c r="C26" s="37">
        <v>160000</v>
      </c>
      <c r="D26" s="38"/>
      <c r="E26" s="40">
        <v>155000</v>
      </c>
      <c r="F26" s="39" t="s">
        <v>3</v>
      </c>
      <c r="G26" s="41">
        <v>165000</v>
      </c>
      <c r="H26" s="33">
        <f t="shared" si="0"/>
        <v>15200</v>
      </c>
      <c r="I26" s="34"/>
      <c r="J26" s="84">
        <f t="shared" si="1"/>
        <v>15968</v>
      </c>
      <c r="K26" s="74"/>
      <c r="L26" s="48">
        <f t="shared" si="2"/>
        <v>17616</v>
      </c>
      <c r="M26" s="49"/>
      <c r="N26" s="88">
        <f t="shared" si="3"/>
        <v>18448</v>
      </c>
      <c r="O26" s="79"/>
    </row>
    <row r="27" spans="2:15" s="2" customFormat="1" ht="18.75" customHeight="1">
      <c r="B27" s="52">
        <v>14</v>
      </c>
      <c r="C27" s="63">
        <v>170000</v>
      </c>
      <c r="D27" s="68"/>
      <c r="E27" s="70">
        <v>165000</v>
      </c>
      <c r="F27" s="69" t="s">
        <v>3</v>
      </c>
      <c r="G27" s="67">
        <v>175000</v>
      </c>
      <c r="H27" s="57">
        <f t="shared" si="0"/>
        <v>16150</v>
      </c>
      <c r="I27" s="58"/>
      <c r="J27" s="83">
        <f t="shared" si="1"/>
        <v>16966</v>
      </c>
      <c r="K27" s="73"/>
      <c r="L27" s="59">
        <f t="shared" si="2"/>
        <v>18717</v>
      </c>
      <c r="M27" s="60"/>
      <c r="N27" s="87">
        <f t="shared" si="3"/>
        <v>19601</v>
      </c>
      <c r="O27" s="78"/>
    </row>
    <row r="28" spans="2:15" s="2" customFormat="1" ht="18.75" customHeight="1">
      <c r="B28" s="28">
        <v>15</v>
      </c>
      <c r="C28" s="37">
        <v>180000</v>
      </c>
      <c r="D28" s="38"/>
      <c r="E28" s="40">
        <v>175000</v>
      </c>
      <c r="F28" s="39" t="s">
        <v>3</v>
      </c>
      <c r="G28" s="41">
        <v>185000</v>
      </c>
      <c r="H28" s="33">
        <f t="shared" si="0"/>
        <v>17100</v>
      </c>
      <c r="I28" s="34"/>
      <c r="J28" s="84">
        <f t="shared" si="1"/>
        <v>17964</v>
      </c>
      <c r="K28" s="74"/>
      <c r="L28" s="48">
        <f t="shared" si="2"/>
        <v>19818</v>
      </c>
      <c r="M28" s="49"/>
      <c r="N28" s="88">
        <f t="shared" si="3"/>
        <v>20754</v>
      </c>
      <c r="O28" s="79"/>
    </row>
    <row r="29" spans="2:15" s="2" customFormat="1" ht="18.75" customHeight="1">
      <c r="B29" s="52">
        <v>16</v>
      </c>
      <c r="C29" s="63">
        <v>190000</v>
      </c>
      <c r="D29" s="68"/>
      <c r="E29" s="70">
        <v>185000</v>
      </c>
      <c r="F29" s="69" t="s">
        <v>3</v>
      </c>
      <c r="G29" s="67">
        <v>195000</v>
      </c>
      <c r="H29" s="57">
        <f t="shared" si="0"/>
        <v>18050</v>
      </c>
      <c r="I29" s="58"/>
      <c r="J29" s="83">
        <f t="shared" si="1"/>
        <v>18962</v>
      </c>
      <c r="K29" s="73"/>
      <c r="L29" s="59">
        <f t="shared" si="2"/>
        <v>20919</v>
      </c>
      <c r="M29" s="60"/>
      <c r="N29" s="87">
        <f t="shared" si="3"/>
        <v>21907</v>
      </c>
      <c r="O29" s="78"/>
    </row>
    <row r="30" spans="2:15" s="2" customFormat="1" ht="18.75" customHeight="1">
      <c r="B30" s="28">
        <v>17</v>
      </c>
      <c r="C30" s="37">
        <v>200000</v>
      </c>
      <c r="D30" s="38"/>
      <c r="E30" s="40">
        <v>195000</v>
      </c>
      <c r="F30" s="39" t="s">
        <v>3</v>
      </c>
      <c r="G30" s="41">
        <v>210000</v>
      </c>
      <c r="H30" s="33">
        <f t="shared" si="0"/>
        <v>19000</v>
      </c>
      <c r="I30" s="34"/>
      <c r="J30" s="84">
        <f t="shared" si="1"/>
        <v>19960</v>
      </c>
      <c r="K30" s="74"/>
      <c r="L30" s="48">
        <f t="shared" si="2"/>
        <v>22020</v>
      </c>
      <c r="M30" s="49"/>
      <c r="N30" s="88">
        <f t="shared" si="3"/>
        <v>23060</v>
      </c>
      <c r="O30" s="79"/>
    </row>
    <row r="31" spans="2:15" s="2" customFormat="1" ht="18.75" customHeight="1">
      <c r="B31" s="52">
        <v>18</v>
      </c>
      <c r="C31" s="63">
        <v>220000</v>
      </c>
      <c r="D31" s="68"/>
      <c r="E31" s="70">
        <v>210000</v>
      </c>
      <c r="F31" s="69" t="s">
        <v>3</v>
      </c>
      <c r="G31" s="67">
        <v>230000</v>
      </c>
      <c r="H31" s="57">
        <f t="shared" si="0"/>
        <v>20900</v>
      </c>
      <c r="I31" s="58"/>
      <c r="J31" s="83">
        <f t="shared" si="1"/>
        <v>21956</v>
      </c>
      <c r="K31" s="73"/>
      <c r="L31" s="59">
        <f t="shared" si="2"/>
        <v>24222</v>
      </c>
      <c r="M31" s="60"/>
      <c r="N31" s="87">
        <f t="shared" si="3"/>
        <v>25366</v>
      </c>
      <c r="O31" s="78"/>
    </row>
    <row r="32" spans="2:15" s="2" customFormat="1" ht="18.75" customHeight="1">
      <c r="B32" s="28">
        <v>19</v>
      </c>
      <c r="C32" s="37">
        <v>240000</v>
      </c>
      <c r="D32" s="38"/>
      <c r="E32" s="40">
        <v>230000</v>
      </c>
      <c r="F32" s="39" t="s">
        <v>3</v>
      </c>
      <c r="G32" s="41">
        <v>250000</v>
      </c>
      <c r="H32" s="33">
        <f t="shared" si="0"/>
        <v>22800</v>
      </c>
      <c r="I32" s="34"/>
      <c r="J32" s="84">
        <f t="shared" si="1"/>
        <v>23952</v>
      </c>
      <c r="K32" s="74"/>
      <c r="L32" s="48">
        <f t="shared" si="2"/>
        <v>26424</v>
      </c>
      <c r="M32" s="49"/>
      <c r="N32" s="88">
        <f t="shared" si="3"/>
        <v>27672</v>
      </c>
      <c r="O32" s="79"/>
    </row>
    <row r="33" spans="2:15" s="2" customFormat="1" ht="18.75" customHeight="1">
      <c r="B33" s="52">
        <v>20</v>
      </c>
      <c r="C33" s="63">
        <v>260000</v>
      </c>
      <c r="D33" s="68"/>
      <c r="E33" s="70">
        <v>250000</v>
      </c>
      <c r="F33" s="69" t="s">
        <v>3</v>
      </c>
      <c r="G33" s="67">
        <v>270000</v>
      </c>
      <c r="H33" s="57">
        <f t="shared" si="0"/>
        <v>24700</v>
      </c>
      <c r="I33" s="58"/>
      <c r="J33" s="83">
        <f t="shared" si="1"/>
        <v>25948</v>
      </c>
      <c r="K33" s="73"/>
      <c r="L33" s="59">
        <f t="shared" si="2"/>
        <v>28626</v>
      </c>
      <c r="M33" s="60"/>
      <c r="N33" s="87">
        <f t="shared" si="3"/>
        <v>29978</v>
      </c>
      <c r="O33" s="78"/>
    </row>
    <row r="34" spans="2:15" s="2" customFormat="1" ht="18.75" customHeight="1" thickBot="1">
      <c r="B34" s="28">
        <v>21</v>
      </c>
      <c r="C34" s="37">
        <v>280000</v>
      </c>
      <c r="D34" s="42"/>
      <c r="E34" s="40">
        <v>270000</v>
      </c>
      <c r="F34" s="43" t="s">
        <v>3</v>
      </c>
      <c r="G34" s="41"/>
      <c r="H34" s="44">
        <f t="shared" si="0"/>
        <v>26600</v>
      </c>
      <c r="I34" s="45"/>
      <c r="J34" s="85">
        <f t="shared" si="1"/>
        <v>27944</v>
      </c>
      <c r="K34" s="75"/>
      <c r="L34" s="50">
        <f t="shared" si="2"/>
        <v>30828</v>
      </c>
      <c r="M34" s="51"/>
      <c r="N34" s="89">
        <f t="shared" si="3"/>
        <v>32284</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0.0998</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0.0597</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44</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0.0956</v>
      </c>
      <c r="I11" s="155"/>
      <c r="J11" s="159">
        <v>0.1006</v>
      </c>
      <c r="K11" s="160"/>
      <c r="L11" s="154">
        <f>H11+0.0151</f>
        <v>0.1107</v>
      </c>
      <c r="M11" s="155"/>
      <c r="N11" s="159">
        <f>J11+0.0155</f>
        <v>0.1161</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5544</v>
      </c>
      <c r="I14" s="27"/>
      <c r="J14" s="82">
        <f>ROUNDDOWN(C14*$J$11,0)</f>
        <v>5834</v>
      </c>
      <c r="K14" s="72"/>
      <c r="L14" s="46">
        <f>ROUNDDOWN(C14*$L$11,0)</f>
        <v>6420</v>
      </c>
      <c r="M14" s="47"/>
      <c r="N14" s="86">
        <f>ROUNDDOWN(C14*$N$11,0)</f>
        <v>6733</v>
      </c>
      <c r="O14" s="77"/>
    </row>
    <row r="15" spans="2:15" s="2" customFormat="1" ht="18.75" customHeight="1">
      <c r="B15" s="52">
        <v>2</v>
      </c>
      <c r="C15" s="53">
        <v>68000</v>
      </c>
      <c r="D15" s="54"/>
      <c r="E15" s="55">
        <v>63000</v>
      </c>
      <c r="F15" s="56" t="s">
        <v>3</v>
      </c>
      <c r="G15" s="55">
        <v>73000</v>
      </c>
      <c r="H15" s="57">
        <f aca="true" t="shared" si="0" ref="H15:H34">ROUNDDOWN(C15*$H$11,0)</f>
        <v>6500</v>
      </c>
      <c r="I15" s="58"/>
      <c r="J15" s="83">
        <f aca="true" t="shared" si="1" ref="J15:J34">ROUNDDOWN(C15*$J$11,0)</f>
        <v>6840</v>
      </c>
      <c r="K15" s="73"/>
      <c r="L15" s="59">
        <f aca="true" t="shared" si="2" ref="L15:L34">ROUNDDOWN(C15*$L$11,0)</f>
        <v>7527</v>
      </c>
      <c r="M15" s="60"/>
      <c r="N15" s="87">
        <f aca="true" t="shared" si="3" ref="N15:N34">ROUNDDOWN(C15*$N$11,0)</f>
        <v>7894</v>
      </c>
      <c r="O15" s="78"/>
    </row>
    <row r="16" spans="2:15" s="2" customFormat="1" ht="18.75" customHeight="1">
      <c r="B16" s="28">
        <v>3</v>
      </c>
      <c r="C16" s="29">
        <v>78000</v>
      </c>
      <c r="D16" s="30"/>
      <c r="E16" s="31">
        <v>73000</v>
      </c>
      <c r="F16" s="32" t="s">
        <v>3</v>
      </c>
      <c r="G16" s="31">
        <v>83000</v>
      </c>
      <c r="H16" s="33">
        <f t="shared" si="0"/>
        <v>7456</v>
      </c>
      <c r="I16" s="34"/>
      <c r="J16" s="84">
        <f t="shared" si="1"/>
        <v>7846</v>
      </c>
      <c r="K16" s="74"/>
      <c r="L16" s="48">
        <f t="shared" si="2"/>
        <v>8634</v>
      </c>
      <c r="M16" s="49"/>
      <c r="N16" s="88">
        <f t="shared" si="3"/>
        <v>9055</v>
      </c>
      <c r="O16" s="79"/>
    </row>
    <row r="17" spans="2:15" s="2" customFormat="1" ht="18.75" customHeight="1">
      <c r="B17" s="52">
        <v>4</v>
      </c>
      <c r="C17" s="53">
        <v>88000</v>
      </c>
      <c r="D17" s="54"/>
      <c r="E17" s="55">
        <v>83000</v>
      </c>
      <c r="F17" s="56" t="s">
        <v>3</v>
      </c>
      <c r="G17" s="55">
        <v>93000</v>
      </c>
      <c r="H17" s="57">
        <f t="shared" si="0"/>
        <v>8412</v>
      </c>
      <c r="I17" s="58"/>
      <c r="J17" s="83">
        <f t="shared" si="1"/>
        <v>8852</v>
      </c>
      <c r="K17" s="73"/>
      <c r="L17" s="59">
        <f t="shared" si="2"/>
        <v>9741</v>
      </c>
      <c r="M17" s="60"/>
      <c r="N17" s="87">
        <f t="shared" si="3"/>
        <v>10216</v>
      </c>
      <c r="O17" s="78"/>
    </row>
    <row r="18" spans="2:15" s="2" customFormat="1" ht="18.75" customHeight="1">
      <c r="B18" s="28">
        <v>5</v>
      </c>
      <c r="C18" s="29">
        <v>98000</v>
      </c>
      <c r="D18" s="30"/>
      <c r="E18" s="35">
        <v>93000</v>
      </c>
      <c r="F18" s="32" t="s">
        <v>3</v>
      </c>
      <c r="G18" s="36">
        <v>101000</v>
      </c>
      <c r="H18" s="33">
        <f t="shared" si="0"/>
        <v>9368</v>
      </c>
      <c r="I18" s="34"/>
      <c r="J18" s="84">
        <f t="shared" si="1"/>
        <v>9858</v>
      </c>
      <c r="K18" s="74"/>
      <c r="L18" s="48">
        <f t="shared" si="2"/>
        <v>10848</v>
      </c>
      <c r="M18" s="49"/>
      <c r="N18" s="88">
        <f t="shared" si="3"/>
        <v>11377</v>
      </c>
      <c r="O18" s="79"/>
    </row>
    <row r="19" spans="2:15" s="2" customFormat="1" ht="18.75" customHeight="1">
      <c r="B19" s="52">
        <v>6</v>
      </c>
      <c r="C19" s="53">
        <v>104000</v>
      </c>
      <c r="D19" s="54"/>
      <c r="E19" s="61">
        <v>101000</v>
      </c>
      <c r="F19" s="56" t="s">
        <v>3</v>
      </c>
      <c r="G19" s="62">
        <v>107000</v>
      </c>
      <c r="H19" s="57">
        <f t="shared" si="0"/>
        <v>9942</v>
      </c>
      <c r="I19" s="58"/>
      <c r="J19" s="83">
        <f t="shared" si="1"/>
        <v>10462</v>
      </c>
      <c r="K19" s="73"/>
      <c r="L19" s="59">
        <f t="shared" si="2"/>
        <v>11512</v>
      </c>
      <c r="M19" s="60"/>
      <c r="N19" s="87">
        <f t="shared" si="3"/>
        <v>12074</v>
      </c>
      <c r="O19" s="78"/>
    </row>
    <row r="20" spans="2:15" s="2" customFormat="1" ht="18.75" customHeight="1">
      <c r="B20" s="28">
        <v>7</v>
      </c>
      <c r="C20" s="29">
        <v>110000</v>
      </c>
      <c r="D20" s="30"/>
      <c r="E20" s="35">
        <v>107000</v>
      </c>
      <c r="F20" s="32" t="s">
        <v>3</v>
      </c>
      <c r="G20" s="36">
        <v>114000</v>
      </c>
      <c r="H20" s="33">
        <f t="shared" si="0"/>
        <v>10516</v>
      </c>
      <c r="I20" s="34"/>
      <c r="J20" s="84">
        <f t="shared" si="1"/>
        <v>11066</v>
      </c>
      <c r="K20" s="74"/>
      <c r="L20" s="48">
        <f t="shared" si="2"/>
        <v>12177</v>
      </c>
      <c r="M20" s="49"/>
      <c r="N20" s="88">
        <f t="shared" si="3"/>
        <v>12771</v>
      </c>
      <c r="O20" s="79"/>
    </row>
    <row r="21" spans="2:15" s="2" customFormat="1" ht="18.75" customHeight="1">
      <c r="B21" s="52">
        <v>8</v>
      </c>
      <c r="C21" s="53">
        <v>118000</v>
      </c>
      <c r="D21" s="54"/>
      <c r="E21" s="61">
        <v>114000</v>
      </c>
      <c r="F21" s="56" t="s">
        <v>3</v>
      </c>
      <c r="G21" s="62">
        <v>122000</v>
      </c>
      <c r="H21" s="57">
        <f t="shared" si="0"/>
        <v>11280</v>
      </c>
      <c r="I21" s="58"/>
      <c r="J21" s="83">
        <f t="shared" si="1"/>
        <v>11870</v>
      </c>
      <c r="K21" s="73"/>
      <c r="L21" s="59">
        <f t="shared" si="2"/>
        <v>13062</v>
      </c>
      <c r="M21" s="60"/>
      <c r="N21" s="87">
        <f t="shared" si="3"/>
        <v>13699</v>
      </c>
      <c r="O21" s="78"/>
    </row>
    <row r="22" spans="2:15" s="2" customFormat="1" ht="18.75" customHeight="1">
      <c r="B22" s="28">
        <v>9</v>
      </c>
      <c r="C22" s="29">
        <v>126000</v>
      </c>
      <c r="D22" s="30"/>
      <c r="E22" s="35">
        <v>122000</v>
      </c>
      <c r="F22" s="32" t="s">
        <v>3</v>
      </c>
      <c r="G22" s="36">
        <v>130000</v>
      </c>
      <c r="H22" s="33">
        <f t="shared" si="0"/>
        <v>12045</v>
      </c>
      <c r="I22" s="34"/>
      <c r="J22" s="84">
        <f t="shared" si="1"/>
        <v>12675</v>
      </c>
      <c r="K22" s="74"/>
      <c r="L22" s="48">
        <f t="shared" si="2"/>
        <v>13948</v>
      </c>
      <c r="M22" s="49"/>
      <c r="N22" s="88">
        <f t="shared" si="3"/>
        <v>14628</v>
      </c>
      <c r="O22" s="79"/>
    </row>
    <row r="23" spans="2:15" s="2" customFormat="1" ht="18.75" customHeight="1">
      <c r="B23" s="52">
        <v>10</v>
      </c>
      <c r="C23" s="63">
        <v>134000</v>
      </c>
      <c r="D23" s="64"/>
      <c r="E23" s="66">
        <v>130000</v>
      </c>
      <c r="F23" s="65" t="s">
        <v>3</v>
      </c>
      <c r="G23" s="67">
        <v>138000</v>
      </c>
      <c r="H23" s="57">
        <f t="shared" si="0"/>
        <v>12810</v>
      </c>
      <c r="I23" s="58"/>
      <c r="J23" s="83">
        <f t="shared" si="1"/>
        <v>13480</v>
      </c>
      <c r="K23" s="73"/>
      <c r="L23" s="59">
        <f t="shared" si="2"/>
        <v>14833</v>
      </c>
      <c r="M23" s="60"/>
      <c r="N23" s="87">
        <f t="shared" si="3"/>
        <v>15557</v>
      </c>
      <c r="O23" s="78"/>
    </row>
    <row r="24" spans="2:15" s="2" customFormat="1" ht="18.75" customHeight="1">
      <c r="B24" s="28">
        <v>11</v>
      </c>
      <c r="C24" s="37">
        <v>142000</v>
      </c>
      <c r="D24" s="38"/>
      <c r="E24" s="40">
        <v>138000</v>
      </c>
      <c r="F24" s="39" t="s">
        <v>3</v>
      </c>
      <c r="G24" s="41">
        <v>146000</v>
      </c>
      <c r="H24" s="33">
        <f t="shared" si="0"/>
        <v>13575</v>
      </c>
      <c r="I24" s="34"/>
      <c r="J24" s="84">
        <f t="shared" si="1"/>
        <v>14285</v>
      </c>
      <c r="K24" s="74"/>
      <c r="L24" s="48">
        <f t="shared" si="2"/>
        <v>15719</v>
      </c>
      <c r="M24" s="49"/>
      <c r="N24" s="88">
        <f t="shared" si="3"/>
        <v>16486</v>
      </c>
      <c r="O24" s="79"/>
    </row>
    <row r="25" spans="2:15" s="2" customFormat="1" ht="18.75" customHeight="1">
      <c r="B25" s="52">
        <v>12</v>
      </c>
      <c r="C25" s="63">
        <v>150000</v>
      </c>
      <c r="D25" s="68"/>
      <c r="E25" s="70">
        <v>146000</v>
      </c>
      <c r="F25" s="69" t="s">
        <v>3</v>
      </c>
      <c r="G25" s="67">
        <v>155000</v>
      </c>
      <c r="H25" s="57">
        <f t="shared" si="0"/>
        <v>14340</v>
      </c>
      <c r="I25" s="58"/>
      <c r="J25" s="83">
        <f t="shared" si="1"/>
        <v>15090</v>
      </c>
      <c r="K25" s="73"/>
      <c r="L25" s="59">
        <f t="shared" si="2"/>
        <v>16605</v>
      </c>
      <c r="M25" s="60"/>
      <c r="N25" s="87">
        <f t="shared" si="3"/>
        <v>17415</v>
      </c>
      <c r="O25" s="78"/>
    </row>
    <row r="26" spans="2:15" s="2" customFormat="1" ht="18.75" customHeight="1">
      <c r="B26" s="28">
        <v>13</v>
      </c>
      <c r="C26" s="37">
        <v>160000</v>
      </c>
      <c r="D26" s="38"/>
      <c r="E26" s="40">
        <v>155000</v>
      </c>
      <c r="F26" s="39" t="s">
        <v>3</v>
      </c>
      <c r="G26" s="41">
        <v>165000</v>
      </c>
      <c r="H26" s="33">
        <f t="shared" si="0"/>
        <v>15296</v>
      </c>
      <c r="I26" s="34"/>
      <c r="J26" s="84">
        <f t="shared" si="1"/>
        <v>16096</v>
      </c>
      <c r="K26" s="74"/>
      <c r="L26" s="48">
        <f t="shared" si="2"/>
        <v>17712</v>
      </c>
      <c r="M26" s="49"/>
      <c r="N26" s="88">
        <f t="shared" si="3"/>
        <v>18576</v>
      </c>
      <c r="O26" s="79"/>
    </row>
    <row r="27" spans="2:15" s="2" customFormat="1" ht="18.75" customHeight="1">
      <c r="B27" s="52">
        <v>14</v>
      </c>
      <c r="C27" s="63">
        <v>170000</v>
      </c>
      <c r="D27" s="68"/>
      <c r="E27" s="70">
        <v>165000</v>
      </c>
      <c r="F27" s="69" t="s">
        <v>3</v>
      </c>
      <c r="G27" s="67">
        <v>175000</v>
      </c>
      <c r="H27" s="57">
        <f t="shared" si="0"/>
        <v>16252</v>
      </c>
      <c r="I27" s="58"/>
      <c r="J27" s="83">
        <f t="shared" si="1"/>
        <v>17102</v>
      </c>
      <c r="K27" s="73"/>
      <c r="L27" s="59">
        <f t="shared" si="2"/>
        <v>18819</v>
      </c>
      <c r="M27" s="60"/>
      <c r="N27" s="87">
        <f t="shared" si="3"/>
        <v>19737</v>
      </c>
      <c r="O27" s="78"/>
    </row>
    <row r="28" spans="2:15" s="2" customFormat="1" ht="18.75" customHeight="1">
      <c r="B28" s="28">
        <v>15</v>
      </c>
      <c r="C28" s="37">
        <v>180000</v>
      </c>
      <c r="D28" s="38"/>
      <c r="E28" s="40">
        <v>175000</v>
      </c>
      <c r="F28" s="39" t="s">
        <v>3</v>
      </c>
      <c r="G28" s="41">
        <v>185000</v>
      </c>
      <c r="H28" s="33">
        <f t="shared" si="0"/>
        <v>17208</v>
      </c>
      <c r="I28" s="34"/>
      <c r="J28" s="84">
        <f t="shared" si="1"/>
        <v>18108</v>
      </c>
      <c r="K28" s="74"/>
      <c r="L28" s="48">
        <f t="shared" si="2"/>
        <v>19926</v>
      </c>
      <c r="M28" s="49"/>
      <c r="N28" s="88">
        <f t="shared" si="3"/>
        <v>20898</v>
      </c>
      <c r="O28" s="79"/>
    </row>
    <row r="29" spans="2:15" s="2" customFormat="1" ht="18.75" customHeight="1">
      <c r="B29" s="52">
        <v>16</v>
      </c>
      <c r="C29" s="63">
        <v>190000</v>
      </c>
      <c r="D29" s="68"/>
      <c r="E29" s="70">
        <v>185000</v>
      </c>
      <c r="F29" s="69" t="s">
        <v>3</v>
      </c>
      <c r="G29" s="67">
        <v>195000</v>
      </c>
      <c r="H29" s="57">
        <f t="shared" si="0"/>
        <v>18164</v>
      </c>
      <c r="I29" s="58"/>
      <c r="J29" s="83">
        <f t="shared" si="1"/>
        <v>19114</v>
      </c>
      <c r="K29" s="73"/>
      <c r="L29" s="59">
        <f t="shared" si="2"/>
        <v>21033</v>
      </c>
      <c r="M29" s="60"/>
      <c r="N29" s="87">
        <f t="shared" si="3"/>
        <v>22059</v>
      </c>
      <c r="O29" s="78"/>
    </row>
    <row r="30" spans="2:15" s="2" customFormat="1" ht="18.75" customHeight="1">
      <c r="B30" s="28">
        <v>17</v>
      </c>
      <c r="C30" s="37">
        <v>200000</v>
      </c>
      <c r="D30" s="38"/>
      <c r="E30" s="40">
        <v>195000</v>
      </c>
      <c r="F30" s="39" t="s">
        <v>3</v>
      </c>
      <c r="G30" s="41">
        <v>210000</v>
      </c>
      <c r="H30" s="33">
        <f t="shared" si="0"/>
        <v>19120</v>
      </c>
      <c r="I30" s="34"/>
      <c r="J30" s="84">
        <f t="shared" si="1"/>
        <v>20120</v>
      </c>
      <c r="K30" s="74"/>
      <c r="L30" s="48">
        <f t="shared" si="2"/>
        <v>22140</v>
      </c>
      <c r="M30" s="49"/>
      <c r="N30" s="88">
        <f t="shared" si="3"/>
        <v>23220</v>
      </c>
      <c r="O30" s="79"/>
    </row>
    <row r="31" spans="2:15" s="2" customFormat="1" ht="18.75" customHeight="1">
      <c r="B31" s="52">
        <v>18</v>
      </c>
      <c r="C31" s="63">
        <v>220000</v>
      </c>
      <c r="D31" s="68"/>
      <c r="E31" s="70">
        <v>210000</v>
      </c>
      <c r="F31" s="69" t="s">
        <v>3</v>
      </c>
      <c r="G31" s="67">
        <v>230000</v>
      </c>
      <c r="H31" s="57">
        <f t="shared" si="0"/>
        <v>21032</v>
      </c>
      <c r="I31" s="58"/>
      <c r="J31" s="83">
        <f t="shared" si="1"/>
        <v>22132</v>
      </c>
      <c r="K31" s="73"/>
      <c r="L31" s="59">
        <f t="shared" si="2"/>
        <v>24354</v>
      </c>
      <c r="M31" s="60"/>
      <c r="N31" s="87">
        <f t="shared" si="3"/>
        <v>25542</v>
      </c>
      <c r="O31" s="78"/>
    </row>
    <row r="32" spans="2:15" s="2" customFormat="1" ht="18.75" customHeight="1">
      <c r="B32" s="28">
        <v>19</v>
      </c>
      <c r="C32" s="37">
        <v>240000</v>
      </c>
      <c r="D32" s="38"/>
      <c r="E32" s="40">
        <v>230000</v>
      </c>
      <c r="F32" s="39" t="s">
        <v>3</v>
      </c>
      <c r="G32" s="41">
        <v>250000</v>
      </c>
      <c r="H32" s="33">
        <f t="shared" si="0"/>
        <v>22944</v>
      </c>
      <c r="I32" s="34"/>
      <c r="J32" s="84">
        <f t="shared" si="1"/>
        <v>24144</v>
      </c>
      <c r="K32" s="74"/>
      <c r="L32" s="48">
        <f t="shared" si="2"/>
        <v>26568</v>
      </c>
      <c r="M32" s="49"/>
      <c r="N32" s="88">
        <f t="shared" si="3"/>
        <v>27864</v>
      </c>
      <c r="O32" s="79"/>
    </row>
    <row r="33" spans="2:15" s="2" customFormat="1" ht="18.75" customHeight="1">
      <c r="B33" s="52">
        <v>20</v>
      </c>
      <c r="C33" s="63">
        <v>260000</v>
      </c>
      <c r="D33" s="68"/>
      <c r="E33" s="70">
        <v>250000</v>
      </c>
      <c r="F33" s="69" t="s">
        <v>3</v>
      </c>
      <c r="G33" s="67">
        <v>270000</v>
      </c>
      <c r="H33" s="57">
        <f t="shared" si="0"/>
        <v>24856</v>
      </c>
      <c r="I33" s="58"/>
      <c r="J33" s="83">
        <f t="shared" si="1"/>
        <v>26156</v>
      </c>
      <c r="K33" s="73"/>
      <c r="L33" s="59">
        <f t="shared" si="2"/>
        <v>28782</v>
      </c>
      <c r="M33" s="60"/>
      <c r="N33" s="87">
        <f t="shared" si="3"/>
        <v>30186</v>
      </c>
      <c r="O33" s="78"/>
    </row>
    <row r="34" spans="2:15" s="2" customFormat="1" ht="18.75" customHeight="1" thickBot="1">
      <c r="B34" s="28">
        <v>21</v>
      </c>
      <c r="C34" s="37">
        <v>280000</v>
      </c>
      <c r="D34" s="42"/>
      <c r="E34" s="40">
        <v>270000</v>
      </c>
      <c r="F34" s="43" t="s">
        <v>3</v>
      </c>
      <c r="G34" s="41"/>
      <c r="H34" s="44">
        <f t="shared" si="0"/>
        <v>26768</v>
      </c>
      <c r="I34" s="45"/>
      <c r="J34" s="85">
        <f t="shared" si="1"/>
        <v>28168</v>
      </c>
      <c r="K34" s="75"/>
      <c r="L34" s="50">
        <f t="shared" si="2"/>
        <v>30996</v>
      </c>
      <c r="M34" s="51"/>
      <c r="N34" s="89">
        <f t="shared" si="3"/>
        <v>32508</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0.1006</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0.0605</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45</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0.0952</v>
      </c>
      <c r="I11" s="155"/>
      <c r="J11" s="159">
        <v>0.1</v>
      </c>
      <c r="K11" s="160"/>
      <c r="L11" s="154">
        <f>H11+0.0151</f>
        <v>0.11030000000000001</v>
      </c>
      <c r="M11" s="155"/>
      <c r="N11" s="159">
        <f>J11+0.0155</f>
        <v>0.1155</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5521</v>
      </c>
      <c r="I14" s="27"/>
      <c r="J14" s="82">
        <f>ROUNDDOWN(C14*$J$11,0)</f>
        <v>5800</v>
      </c>
      <c r="K14" s="72"/>
      <c r="L14" s="46">
        <f>ROUNDDOWN(C14*$L$11,0)</f>
        <v>6397</v>
      </c>
      <c r="M14" s="47"/>
      <c r="N14" s="86">
        <f>ROUNDDOWN(C14*$N$11,0)</f>
        <v>6699</v>
      </c>
      <c r="O14" s="77"/>
    </row>
    <row r="15" spans="2:15" s="2" customFormat="1" ht="18.75" customHeight="1">
      <c r="B15" s="52">
        <v>2</v>
      </c>
      <c r="C15" s="53">
        <v>68000</v>
      </c>
      <c r="D15" s="54"/>
      <c r="E15" s="55">
        <v>63000</v>
      </c>
      <c r="F15" s="56" t="s">
        <v>3</v>
      </c>
      <c r="G15" s="55">
        <v>73000</v>
      </c>
      <c r="H15" s="57">
        <f aca="true" t="shared" si="0" ref="H15:H34">ROUNDDOWN(C15*$H$11,0)</f>
        <v>6473</v>
      </c>
      <c r="I15" s="58"/>
      <c r="J15" s="83">
        <f aca="true" t="shared" si="1" ref="J15:J34">ROUNDDOWN(C15*$J$11,0)</f>
        <v>6800</v>
      </c>
      <c r="K15" s="73"/>
      <c r="L15" s="59">
        <f aca="true" t="shared" si="2" ref="L15:L34">ROUNDDOWN(C15*$L$11,0)</f>
        <v>7500</v>
      </c>
      <c r="M15" s="60"/>
      <c r="N15" s="87">
        <f aca="true" t="shared" si="3" ref="N15:N34">ROUNDDOWN(C15*$N$11,0)</f>
        <v>7854</v>
      </c>
      <c r="O15" s="78"/>
    </row>
    <row r="16" spans="2:15" s="2" customFormat="1" ht="18.75" customHeight="1">
      <c r="B16" s="28">
        <v>3</v>
      </c>
      <c r="C16" s="29">
        <v>78000</v>
      </c>
      <c r="D16" s="30"/>
      <c r="E16" s="31">
        <v>73000</v>
      </c>
      <c r="F16" s="32" t="s">
        <v>3</v>
      </c>
      <c r="G16" s="31">
        <v>83000</v>
      </c>
      <c r="H16" s="33">
        <f t="shared" si="0"/>
        <v>7425</v>
      </c>
      <c r="I16" s="34"/>
      <c r="J16" s="84">
        <f t="shared" si="1"/>
        <v>7800</v>
      </c>
      <c r="K16" s="74"/>
      <c r="L16" s="48">
        <f t="shared" si="2"/>
        <v>8603</v>
      </c>
      <c r="M16" s="49"/>
      <c r="N16" s="88">
        <f t="shared" si="3"/>
        <v>9009</v>
      </c>
      <c r="O16" s="79"/>
    </row>
    <row r="17" spans="2:15" s="2" customFormat="1" ht="18.75" customHeight="1">
      <c r="B17" s="52">
        <v>4</v>
      </c>
      <c r="C17" s="53">
        <v>88000</v>
      </c>
      <c r="D17" s="54"/>
      <c r="E17" s="55">
        <v>83000</v>
      </c>
      <c r="F17" s="56" t="s">
        <v>3</v>
      </c>
      <c r="G17" s="55">
        <v>93000</v>
      </c>
      <c r="H17" s="57">
        <f t="shared" si="0"/>
        <v>8377</v>
      </c>
      <c r="I17" s="58"/>
      <c r="J17" s="83">
        <f t="shared" si="1"/>
        <v>8800</v>
      </c>
      <c r="K17" s="73"/>
      <c r="L17" s="59">
        <f t="shared" si="2"/>
        <v>9706</v>
      </c>
      <c r="M17" s="60"/>
      <c r="N17" s="87">
        <f t="shared" si="3"/>
        <v>10164</v>
      </c>
      <c r="O17" s="78"/>
    </row>
    <row r="18" spans="2:15" s="2" customFormat="1" ht="18.75" customHeight="1">
      <c r="B18" s="28">
        <v>5</v>
      </c>
      <c r="C18" s="29">
        <v>98000</v>
      </c>
      <c r="D18" s="30"/>
      <c r="E18" s="35">
        <v>93000</v>
      </c>
      <c r="F18" s="32" t="s">
        <v>3</v>
      </c>
      <c r="G18" s="36">
        <v>101000</v>
      </c>
      <c r="H18" s="33">
        <f t="shared" si="0"/>
        <v>9329</v>
      </c>
      <c r="I18" s="34"/>
      <c r="J18" s="84">
        <f t="shared" si="1"/>
        <v>9800</v>
      </c>
      <c r="K18" s="74"/>
      <c r="L18" s="48">
        <f t="shared" si="2"/>
        <v>10809</v>
      </c>
      <c r="M18" s="49"/>
      <c r="N18" s="88">
        <f t="shared" si="3"/>
        <v>11319</v>
      </c>
      <c r="O18" s="79"/>
    </row>
    <row r="19" spans="2:15" s="2" customFormat="1" ht="18.75" customHeight="1">
      <c r="B19" s="52">
        <v>6</v>
      </c>
      <c r="C19" s="53">
        <v>104000</v>
      </c>
      <c r="D19" s="54"/>
      <c r="E19" s="61">
        <v>101000</v>
      </c>
      <c r="F19" s="56" t="s">
        <v>3</v>
      </c>
      <c r="G19" s="62">
        <v>107000</v>
      </c>
      <c r="H19" s="57">
        <f t="shared" si="0"/>
        <v>9900</v>
      </c>
      <c r="I19" s="58"/>
      <c r="J19" s="83">
        <f t="shared" si="1"/>
        <v>10400</v>
      </c>
      <c r="K19" s="73"/>
      <c r="L19" s="59">
        <f t="shared" si="2"/>
        <v>11471</v>
      </c>
      <c r="M19" s="60"/>
      <c r="N19" s="87">
        <f t="shared" si="3"/>
        <v>12012</v>
      </c>
      <c r="O19" s="78"/>
    </row>
    <row r="20" spans="2:15" s="2" customFormat="1" ht="18.75" customHeight="1">
      <c r="B20" s="28">
        <v>7</v>
      </c>
      <c r="C20" s="29">
        <v>110000</v>
      </c>
      <c r="D20" s="30"/>
      <c r="E20" s="35">
        <v>107000</v>
      </c>
      <c r="F20" s="32" t="s">
        <v>3</v>
      </c>
      <c r="G20" s="36">
        <v>114000</v>
      </c>
      <c r="H20" s="33">
        <f t="shared" si="0"/>
        <v>10472</v>
      </c>
      <c r="I20" s="34"/>
      <c r="J20" s="84">
        <f t="shared" si="1"/>
        <v>11000</v>
      </c>
      <c r="K20" s="74"/>
      <c r="L20" s="48">
        <f t="shared" si="2"/>
        <v>12133</v>
      </c>
      <c r="M20" s="49"/>
      <c r="N20" s="88">
        <f t="shared" si="3"/>
        <v>12705</v>
      </c>
      <c r="O20" s="79"/>
    </row>
    <row r="21" spans="2:15" s="2" customFormat="1" ht="18.75" customHeight="1">
      <c r="B21" s="52">
        <v>8</v>
      </c>
      <c r="C21" s="53">
        <v>118000</v>
      </c>
      <c r="D21" s="54"/>
      <c r="E21" s="61">
        <v>114000</v>
      </c>
      <c r="F21" s="56" t="s">
        <v>3</v>
      </c>
      <c r="G21" s="62">
        <v>122000</v>
      </c>
      <c r="H21" s="57">
        <f t="shared" si="0"/>
        <v>11233</v>
      </c>
      <c r="I21" s="58"/>
      <c r="J21" s="83">
        <f t="shared" si="1"/>
        <v>11800</v>
      </c>
      <c r="K21" s="73"/>
      <c r="L21" s="59">
        <f t="shared" si="2"/>
        <v>13015</v>
      </c>
      <c r="M21" s="60"/>
      <c r="N21" s="87">
        <f t="shared" si="3"/>
        <v>13629</v>
      </c>
      <c r="O21" s="78"/>
    </row>
    <row r="22" spans="2:15" s="2" customFormat="1" ht="18.75" customHeight="1">
      <c r="B22" s="28">
        <v>9</v>
      </c>
      <c r="C22" s="29">
        <v>126000</v>
      </c>
      <c r="D22" s="30"/>
      <c r="E22" s="35">
        <v>122000</v>
      </c>
      <c r="F22" s="32" t="s">
        <v>3</v>
      </c>
      <c r="G22" s="36">
        <v>130000</v>
      </c>
      <c r="H22" s="33">
        <f t="shared" si="0"/>
        <v>11995</v>
      </c>
      <c r="I22" s="34"/>
      <c r="J22" s="84">
        <f t="shared" si="1"/>
        <v>12600</v>
      </c>
      <c r="K22" s="74"/>
      <c r="L22" s="48">
        <f t="shared" si="2"/>
        <v>13897</v>
      </c>
      <c r="M22" s="49"/>
      <c r="N22" s="88">
        <f t="shared" si="3"/>
        <v>14553</v>
      </c>
      <c r="O22" s="79"/>
    </row>
    <row r="23" spans="2:15" s="2" customFormat="1" ht="18.75" customHeight="1">
      <c r="B23" s="52">
        <v>10</v>
      </c>
      <c r="C23" s="63">
        <v>134000</v>
      </c>
      <c r="D23" s="64"/>
      <c r="E23" s="66">
        <v>130000</v>
      </c>
      <c r="F23" s="65" t="s">
        <v>3</v>
      </c>
      <c r="G23" s="67">
        <v>138000</v>
      </c>
      <c r="H23" s="57">
        <f t="shared" si="0"/>
        <v>12756</v>
      </c>
      <c r="I23" s="58"/>
      <c r="J23" s="83">
        <f t="shared" si="1"/>
        <v>13400</v>
      </c>
      <c r="K23" s="73"/>
      <c r="L23" s="59">
        <f t="shared" si="2"/>
        <v>14780</v>
      </c>
      <c r="M23" s="60"/>
      <c r="N23" s="87">
        <f t="shared" si="3"/>
        <v>15477</v>
      </c>
      <c r="O23" s="78"/>
    </row>
    <row r="24" spans="2:15" s="2" customFormat="1" ht="18.75" customHeight="1">
      <c r="B24" s="28">
        <v>11</v>
      </c>
      <c r="C24" s="37">
        <v>142000</v>
      </c>
      <c r="D24" s="38"/>
      <c r="E24" s="40">
        <v>138000</v>
      </c>
      <c r="F24" s="39" t="s">
        <v>3</v>
      </c>
      <c r="G24" s="41">
        <v>146000</v>
      </c>
      <c r="H24" s="33">
        <f t="shared" si="0"/>
        <v>13518</v>
      </c>
      <c r="I24" s="34"/>
      <c r="J24" s="84">
        <f t="shared" si="1"/>
        <v>14200</v>
      </c>
      <c r="K24" s="74"/>
      <c r="L24" s="48">
        <f t="shared" si="2"/>
        <v>15662</v>
      </c>
      <c r="M24" s="49"/>
      <c r="N24" s="88">
        <f t="shared" si="3"/>
        <v>16401</v>
      </c>
      <c r="O24" s="79"/>
    </row>
    <row r="25" spans="2:15" s="2" customFormat="1" ht="18.75" customHeight="1">
      <c r="B25" s="52">
        <v>12</v>
      </c>
      <c r="C25" s="63">
        <v>150000</v>
      </c>
      <c r="D25" s="68"/>
      <c r="E25" s="70">
        <v>146000</v>
      </c>
      <c r="F25" s="69" t="s">
        <v>3</v>
      </c>
      <c r="G25" s="67">
        <v>155000</v>
      </c>
      <c r="H25" s="57">
        <f t="shared" si="0"/>
        <v>14280</v>
      </c>
      <c r="I25" s="58"/>
      <c r="J25" s="83">
        <f t="shared" si="1"/>
        <v>15000</v>
      </c>
      <c r="K25" s="73"/>
      <c r="L25" s="59">
        <f t="shared" si="2"/>
        <v>16545</v>
      </c>
      <c r="M25" s="60"/>
      <c r="N25" s="87">
        <f t="shared" si="3"/>
        <v>17325</v>
      </c>
      <c r="O25" s="78"/>
    </row>
    <row r="26" spans="2:15" s="2" customFormat="1" ht="18.75" customHeight="1">
      <c r="B26" s="28">
        <v>13</v>
      </c>
      <c r="C26" s="37">
        <v>160000</v>
      </c>
      <c r="D26" s="38"/>
      <c r="E26" s="40">
        <v>155000</v>
      </c>
      <c r="F26" s="39" t="s">
        <v>3</v>
      </c>
      <c r="G26" s="41">
        <v>165000</v>
      </c>
      <c r="H26" s="33">
        <f t="shared" si="0"/>
        <v>15232</v>
      </c>
      <c r="I26" s="34"/>
      <c r="J26" s="84">
        <f t="shared" si="1"/>
        <v>16000</v>
      </c>
      <c r="K26" s="74"/>
      <c r="L26" s="48">
        <f t="shared" si="2"/>
        <v>17648</v>
      </c>
      <c r="M26" s="49"/>
      <c r="N26" s="88">
        <f t="shared" si="3"/>
        <v>18480</v>
      </c>
      <c r="O26" s="79"/>
    </row>
    <row r="27" spans="2:15" s="2" customFormat="1" ht="18.75" customHeight="1">
      <c r="B27" s="52">
        <v>14</v>
      </c>
      <c r="C27" s="63">
        <v>170000</v>
      </c>
      <c r="D27" s="68"/>
      <c r="E27" s="70">
        <v>165000</v>
      </c>
      <c r="F27" s="69" t="s">
        <v>3</v>
      </c>
      <c r="G27" s="67">
        <v>175000</v>
      </c>
      <c r="H27" s="57">
        <f t="shared" si="0"/>
        <v>16184</v>
      </c>
      <c r="I27" s="58"/>
      <c r="J27" s="83">
        <f t="shared" si="1"/>
        <v>17000</v>
      </c>
      <c r="K27" s="73"/>
      <c r="L27" s="59">
        <f t="shared" si="2"/>
        <v>18751</v>
      </c>
      <c r="M27" s="60"/>
      <c r="N27" s="87">
        <f t="shared" si="3"/>
        <v>19635</v>
      </c>
      <c r="O27" s="78"/>
    </row>
    <row r="28" spans="2:15" s="2" customFormat="1" ht="18.75" customHeight="1">
      <c r="B28" s="28">
        <v>15</v>
      </c>
      <c r="C28" s="37">
        <v>180000</v>
      </c>
      <c r="D28" s="38"/>
      <c r="E28" s="40">
        <v>175000</v>
      </c>
      <c r="F28" s="39" t="s">
        <v>3</v>
      </c>
      <c r="G28" s="41">
        <v>185000</v>
      </c>
      <c r="H28" s="33">
        <f t="shared" si="0"/>
        <v>17136</v>
      </c>
      <c r="I28" s="34"/>
      <c r="J28" s="84">
        <f t="shared" si="1"/>
        <v>18000</v>
      </c>
      <c r="K28" s="74"/>
      <c r="L28" s="48">
        <f t="shared" si="2"/>
        <v>19854</v>
      </c>
      <c r="M28" s="49"/>
      <c r="N28" s="88">
        <f t="shared" si="3"/>
        <v>20790</v>
      </c>
      <c r="O28" s="79"/>
    </row>
    <row r="29" spans="2:15" s="2" customFormat="1" ht="18.75" customHeight="1">
      <c r="B29" s="52">
        <v>16</v>
      </c>
      <c r="C29" s="63">
        <v>190000</v>
      </c>
      <c r="D29" s="68"/>
      <c r="E29" s="70">
        <v>185000</v>
      </c>
      <c r="F29" s="69" t="s">
        <v>3</v>
      </c>
      <c r="G29" s="67">
        <v>195000</v>
      </c>
      <c r="H29" s="57">
        <f t="shared" si="0"/>
        <v>18088</v>
      </c>
      <c r="I29" s="58"/>
      <c r="J29" s="83">
        <f t="shared" si="1"/>
        <v>19000</v>
      </c>
      <c r="K29" s="73"/>
      <c r="L29" s="59">
        <f t="shared" si="2"/>
        <v>20957</v>
      </c>
      <c r="M29" s="60"/>
      <c r="N29" s="87">
        <f t="shared" si="3"/>
        <v>21945</v>
      </c>
      <c r="O29" s="78"/>
    </row>
    <row r="30" spans="2:15" s="2" customFormat="1" ht="18.75" customHeight="1">
      <c r="B30" s="28">
        <v>17</v>
      </c>
      <c r="C30" s="37">
        <v>200000</v>
      </c>
      <c r="D30" s="38"/>
      <c r="E30" s="40">
        <v>195000</v>
      </c>
      <c r="F30" s="39" t="s">
        <v>3</v>
      </c>
      <c r="G30" s="41">
        <v>210000</v>
      </c>
      <c r="H30" s="33">
        <f t="shared" si="0"/>
        <v>19040</v>
      </c>
      <c r="I30" s="34"/>
      <c r="J30" s="84">
        <f t="shared" si="1"/>
        <v>20000</v>
      </c>
      <c r="K30" s="74"/>
      <c r="L30" s="48">
        <f t="shared" si="2"/>
        <v>22060</v>
      </c>
      <c r="M30" s="49"/>
      <c r="N30" s="88">
        <f t="shared" si="3"/>
        <v>23100</v>
      </c>
      <c r="O30" s="79"/>
    </row>
    <row r="31" spans="2:15" s="2" customFormat="1" ht="18.75" customHeight="1">
      <c r="B31" s="52">
        <v>18</v>
      </c>
      <c r="C31" s="63">
        <v>220000</v>
      </c>
      <c r="D31" s="68"/>
      <c r="E31" s="70">
        <v>210000</v>
      </c>
      <c r="F31" s="69" t="s">
        <v>3</v>
      </c>
      <c r="G31" s="67">
        <v>230000</v>
      </c>
      <c r="H31" s="57">
        <f t="shared" si="0"/>
        <v>20944</v>
      </c>
      <c r="I31" s="58"/>
      <c r="J31" s="83">
        <f t="shared" si="1"/>
        <v>22000</v>
      </c>
      <c r="K31" s="73"/>
      <c r="L31" s="59">
        <f t="shared" si="2"/>
        <v>24266</v>
      </c>
      <c r="M31" s="60"/>
      <c r="N31" s="87">
        <f t="shared" si="3"/>
        <v>25410</v>
      </c>
      <c r="O31" s="78"/>
    </row>
    <row r="32" spans="2:15" s="2" customFormat="1" ht="18.75" customHeight="1">
      <c r="B32" s="28">
        <v>19</v>
      </c>
      <c r="C32" s="37">
        <v>240000</v>
      </c>
      <c r="D32" s="38"/>
      <c r="E32" s="40">
        <v>230000</v>
      </c>
      <c r="F32" s="39" t="s">
        <v>3</v>
      </c>
      <c r="G32" s="41">
        <v>250000</v>
      </c>
      <c r="H32" s="33">
        <f t="shared" si="0"/>
        <v>22848</v>
      </c>
      <c r="I32" s="34"/>
      <c r="J32" s="84">
        <f t="shared" si="1"/>
        <v>24000</v>
      </c>
      <c r="K32" s="74"/>
      <c r="L32" s="48">
        <f t="shared" si="2"/>
        <v>26472</v>
      </c>
      <c r="M32" s="49"/>
      <c r="N32" s="88">
        <f t="shared" si="3"/>
        <v>27720</v>
      </c>
      <c r="O32" s="79"/>
    </row>
    <row r="33" spans="2:15" s="2" customFormat="1" ht="18.75" customHeight="1">
      <c r="B33" s="52">
        <v>20</v>
      </c>
      <c r="C33" s="63">
        <v>260000</v>
      </c>
      <c r="D33" s="68"/>
      <c r="E33" s="70">
        <v>250000</v>
      </c>
      <c r="F33" s="69" t="s">
        <v>3</v>
      </c>
      <c r="G33" s="67">
        <v>270000</v>
      </c>
      <c r="H33" s="57">
        <f t="shared" si="0"/>
        <v>24752</v>
      </c>
      <c r="I33" s="58"/>
      <c r="J33" s="83">
        <f t="shared" si="1"/>
        <v>26000</v>
      </c>
      <c r="K33" s="73"/>
      <c r="L33" s="59">
        <f t="shared" si="2"/>
        <v>28678</v>
      </c>
      <c r="M33" s="60"/>
      <c r="N33" s="87">
        <f t="shared" si="3"/>
        <v>30030</v>
      </c>
      <c r="O33" s="78"/>
    </row>
    <row r="34" spans="2:15" s="2" customFormat="1" ht="18.75" customHeight="1" thickBot="1">
      <c r="B34" s="28">
        <v>21</v>
      </c>
      <c r="C34" s="37">
        <v>280000</v>
      </c>
      <c r="D34" s="42"/>
      <c r="E34" s="40">
        <v>270000</v>
      </c>
      <c r="F34" s="43" t="s">
        <v>3</v>
      </c>
      <c r="G34" s="41"/>
      <c r="H34" s="44">
        <f t="shared" si="0"/>
        <v>26656</v>
      </c>
      <c r="I34" s="45"/>
      <c r="J34" s="85">
        <f t="shared" si="1"/>
        <v>28000</v>
      </c>
      <c r="K34" s="75"/>
      <c r="L34" s="50">
        <f t="shared" si="2"/>
        <v>30884</v>
      </c>
      <c r="M34" s="51"/>
      <c r="N34" s="89">
        <f t="shared" si="3"/>
        <v>32340</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0.1</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0.05990000000000001</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46</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0.0952</v>
      </c>
      <c r="I11" s="155"/>
      <c r="J11" s="159">
        <v>0.1002</v>
      </c>
      <c r="K11" s="160"/>
      <c r="L11" s="154">
        <f>H11+0.0151</f>
        <v>0.11030000000000001</v>
      </c>
      <c r="M11" s="155"/>
      <c r="N11" s="159">
        <f>J11+0.0155</f>
        <v>0.1157</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5521</v>
      </c>
      <c r="I14" s="27"/>
      <c r="J14" s="82">
        <f>ROUNDDOWN(C14*$J$11,0)</f>
        <v>5811</v>
      </c>
      <c r="K14" s="72"/>
      <c r="L14" s="46">
        <f>ROUNDDOWN(C14*$L$11,0)</f>
        <v>6397</v>
      </c>
      <c r="M14" s="47"/>
      <c r="N14" s="86">
        <f>ROUNDDOWN(C14*$N$11,0)</f>
        <v>6710</v>
      </c>
      <c r="O14" s="77"/>
    </row>
    <row r="15" spans="2:15" s="2" customFormat="1" ht="18.75" customHeight="1">
      <c r="B15" s="52">
        <v>2</v>
      </c>
      <c r="C15" s="53">
        <v>68000</v>
      </c>
      <c r="D15" s="54"/>
      <c r="E15" s="55">
        <v>63000</v>
      </c>
      <c r="F15" s="56" t="s">
        <v>3</v>
      </c>
      <c r="G15" s="55">
        <v>73000</v>
      </c>
      <c r="H15" s="57">
        <f aca="true" t="shared" si="0" ref="H15:H34">ROUNDDOWN(C15*$H$11,0)</f>
        <v>6473</v>
      </c>
      <c r="I15" s="58"/>
      <c r="J15" s="83">
        <f aca="true" t="shared" si="1" ref="J15:J34">ROUNDDOWN(C15*$J$11,0)</f>
        <v>6813</v>
      </c>
      <c r="K15" s="73"/>
      <c r="L15" s="59">
        <f aca="true" t="shared" si="2" ref="L15:L34">ROUNDDOWN(C15*$L$11,0)</f>
        <v>7500</v>
      </c>
      <c r="M15" s="60"/>
      <c r="N15" s="87">
        <f aca="true" t="shared" si="3" ref="N15:N34">ROUNDDOWN(C15*$N$11,0)</f>
        <v>7867</v>
      </c>
      <c r="O15" s="78"/>
    </row>
    <row r="16" spans="2:15" s="2" customFormat="1" ht="18.75" customHeight="1">
      <c r="B16" s="28">
        <v>3</v>
      </c>
      <c r="C16" s="29">
        <v>78000</v>
      </c>
      <c r="D16" s="30"/>
      <c r="E16" s="31">
        <v>73000</v>
      </c>
      <c r="F16" s="32" t="s">
        <v>3</v>
      </c>
      <c r="G16" s="31">
        <v>83000</v>
      </c>
      <c r="H16" s="33">
        <f t="shared" si="0"/>
        <v>7425</v>
      </c>
      <c r="I16" s="34"/>
      <c r="J16" s="84">
        <f t="shared" si="1"/>
        <v>7815</v>
      </c>
      <c r="K16" s="74"/>
      <c r="L16" s="48">
        <f t="shared" si="2"/>
        <v>8603</v>
      </c>
      <c r="M16" s="49"/>
      <c r="N16" s="88">
        <f t="shared" si="3"/>
        <v>9024</v>
      </c>
      <c r="O16" s="79"/>
    </row>
    <row r="17" spans="2:15" s="2" customFormat="1" ht="18.75" customHeight="1">
      <c r="B17" s="52">
        <v>4</v>
      </c>
      <c r="C17" s="53">
        <v>88000</v>
      </c>
      <c r="D17" s="54"/>
      <c r="E17" s="55">
        <v>83000</v>
      </c>
      <c r="F17" s="56" t="s">
        <v>3</v>
      </c>
      <c r="G17" s="55">
        <v>93000</v>
      </c>
      <c r="H17" s="57">
        <f t="shared" si="0"/>
        <v>8377</v>
      </c>
      <c r="I17" s="58"/>
      <c r="J17" s="83">
        <f t="shared" si="1"/>
        <v>8817</v>
      </c>
      <c r="K17" s="73"/>
      <c r="L17" s="59">
        <f t="shared" si="2"/>
        <v>9706</v>
      </c>
      <c r="M17" s="60"/>
      <c r="N17" s="87">
        <f t="shared" si="3"/>
        <v>10181</v>
      </c>
      <c r="O17" s="78"/>
    </row>
    <row r="18" spans="2:15" s="2" customFormat="1" ht="18.75" customHeight="1">
      <c r="B18" s="28">
        <v>5</v>
      </c>
      <c r="C18" s="29">
        <v>98000</v>
      </c>
      <c r="D18" s="30"/>
      <c r="E18" s="35">
        <v>93000</v>
      </c>
      <c r="F18" s="32" t="s">
        <v>3</v>
      </c>
      <c r="G18" s="36">
        <v>101000</v>
      </c>
      <c r="H18" s="33">
        <f t="shared" si="0"/>
        <v>9329</v>
      </c>
      <c r="I18" s="34"/>
      <c r="J18" s="84">
        <f t="shared" si="1"/>
        <v>9819</v>
      </c>
      <c r="K18" s="74"/>
      <c r="L18" s="48">
        <f t="shared" si="2"/>
        <v>10809</v>
      </c>
      <c r="M18" s="49"/>
      <c r="N18" s="88">
        <f t="shared" si="3"/>
        <v>11338</v>
      </c>
      <c r="O18" s="79"/>
    </row>
    <row r="19" spans="2:15" s="2" customFormat="1" ht="18.75" customHeight="1">
      <c r="B19" s="52">
        <v>6</v>
      </c>
      <c r="C19" s="53">
        <v>104000</v>
      </c>
      <c r="D19" s="54"/>
      <c r="E19" s="61">
        <v>101000</v>
      </c>
      <c r="F19" s="56" t="s">
        <v>3</v>
      </c>
      <c r="G19" s="62">
        <v>107000</v>
      </c>
      <c r="H19" s="57">
        <f t="shared" si="0"/>
        <v>9900</v>
      </c>
      <c r="I19" s="58"/>
      <c r="J19" s="83">
        <f t="shared" si="1"/>
        <v>10420</v>
      </c>
      <c r="K19" s="73"/>
      <c r="L19" s="59">
        <f t="shared" si="2"/>
        <v>11471</v>
      </c>
      <c r="M19" s="60"/>
      <c r="N19" s="87">
        <f t="shared" si="3"/>
        <v>12032</v>
      </c>
      <c r="O19" s="78"/>
    </row>
    <row r="20" spans="2:15" s="2" customFormat="1" ht="18.75" customHeight="1">
      <c r="B20" s="28">
        <v>7</v>
      </c>
      <c r="C20" s="29">
        <v>110000</v>
      </c>
      <c r="D20" s="30"/>
      <c r="E20" s="35">
        <v>107000</v>
      </c>
      <c r="F20" s="32" t="s">
        <v>3</v>
      </c>
      <c r="G20" s="36">
        <v>114000</v>
      </c>
      <c r="H20" s="33">
        <f t="shared" si="0"/>
        <v>10472</v>
      </c>
      <c r="I20" s="34"/>
      <c r="J20" s="84">
        <f t="shared" si="1"/>
        <v>11022</v>
      </c>
      <c r="K20" s="74"/>
      <c r="L20" s="48">
        <f t="shared" si="2"/>
        <v>12133</v>
      </c>
      <c r="M20" s="49"/>
      <c r="N20" s="88">
        <f t="shared" si="3"/>
        <v>12727</v>
      </c>
      <c r="O20" s="79"/>
    </row>
    <row r="21" spans="2:15" s="2" customFormat="1" ht="18.75" customHeight="1">
      <c r="B21" s="52">
        <v>8</v>
      </c>
      <c r="C21" s="53">
        <v>118000</v>
      </c>
      <c r="D21" s="54"/>
      <c r="E21" s="61">
        <v>114000</v>
      </c>
      <c r="F21" s="56" t="s">
        <v>3</v>
      </c>
      <c r="G21" s="62">
        <v>122000</v>
      </c>
      <c r="H21" s="57">
        <f t="shared" si="0"/>
        <v>11233</v>
      </c>
      <c r="I21" s="58"/>
      <c r="J21" s="83">
        <f t="shared" si="1"/>
        <v>11823</v>
      </c>
      <c r="K21" s="73"/>
      <c r="L21" s="59">
        <f t="shared" si="2"/>
        <v>13015</v>
      </c>
      <c r="M21" s="60"/>
      <c r="N21" s="87">
        <f t="shared" si="3"/>
        <v>13652</v>
      </c>
      <c r="O21" s="78"/>
    </row>
    <row r="22" spans="2:15" s="2" customFormat="1" ht="18.75" customHeight="1">
      <c r="B22" s="28">
        <v>9</v>
      </c>
      <c r="C22" s="29">
        <v>126000</v>
      </c>
      <c r="D22" s="30"/>
      <c r="E22" s="35">
        <v>122000</v>
      </c>
      <c r="F22" s="32" t="s">
        <v>3</v>
      </c>
      <c r="G22" s="36">
        <v>130000</v>
      </c>
      <c r="H22" s="33">
        <f t="shared" si="0"/>
        <v>11995</v>
      </c>
      <c r="I22" s="34"/>
      <c r="J22" s="84">
        <f t="shared" si="1"/>
        <v>12625</v>
      </c>
      <c r="K22" s="74"/>
      <c r="L22" s="48">
        <f t="shared" si="2"/>
        <v>13897</v>
      </c>
      <c r="M22" s="49"/>
      <c r="N22" s="88">
        <f t="shared" si="3"/>
        <v>14578</v>
      </c>
      <c r="O22" s="79"/>
    </row>
    <row r="23" spans="2:15" s="2" customFormat="1" ht="18.75" customHeight="1">
      <c r="B23" s="52">
        <v>10</v>
      </c>
      <c r="C23" s="63">
        <v>134000</v>
      </c>
      <c r="D23" s="64"/>
      <c r="E23" s="66">
        <v>130000</v>
      </c>
      <c r="F23" s="65" t="s">
        <v>3</v>
      </c>
      <c r="G23" s="67">
        <v>138000</v>
      </c>
      <c r="H23" s="57">
        <f t="shared" si="0"/>
        <v>12756</v>
      </c>
      <c r="I23" s="58"/>
      <c r="J23" s="83">
        <f t="shared" si="1"/>
        <v>13426</v>
      </c>
      <c r="K23" s="73"/>
      <c r="L23" s="59">
        <f t="shared" si="2"/>
        <v>14780</v>
      </c>
      <c r="M23" s="60"/>
      <c r="N23" s="87">
        <f t="shared" si="3"/>
        <v>15503</v>
      </c>
      <c r="O23" s="78"/>
    </row>
    <row r="24" spans="2:15" s="2" customFormat="1" ht="18.75" customHeight="1">
      <c r="B24" s="28">
        <v>11</v>
      </c>
      <c r="C24" s="37">
        <v>142000</v>
      </c>
      <c r="D24" s="38"/>
      <c r="E24" s="40">
        <v>138000</v>
      </c>
      <c r="F24" s="39" t="s">
        <v>3</v>
      </c>
      <c r="G24" s="41">
        <v>146000</v>
      </c>
      <c r="H24" s="33">
        <f t="shared" si="0"/>
        <v>13518</v>
      </c>
      <c r="I24" s="34"/>
      <c r="J24" s="84">
        <f t="shared" si="1"/>
        <v>14228</v>
      </c>
      <c r="K24" s="74"/>
      <c r="L24" s="48">
        <f t="shared" si="2"/>
        <v>15662</v>
      </c>
      <c r="M24" s="49"/>
      <c r="N24" s="88">
        <f t="shared" si="3"/>
        <v>16429</v>
      </c>
      <c r="O24" s="79"/>
    </row>
    <row r="25" spans="2:15" s="2" customFormat="1" ht="18.75" customHeight="1">
      <c r="B25" s="52">
        <v>12</v>
      </c>
      <c r="C25" s="63">
        <v>150000</v>
      </c>
      <c r="D25" s="68"/>
      <c r="E25" s="70">
        <v>146000</v>
      </c>
      <c r="F25" s="69" t="s">
        <v>3</v>
      </c>
      <c r="G25" s="67">
        <v>155000</v>
      </c>
      <c r="H25" s="57">
        <f t="shared" si="0"/>
        <v>14280</v>
      </c>
      <c r="I25" s="58"/>
      <c r="J25" s="83">
        <f t="shared" si="1"/>
        <v>15030</v>
      </c>
      <c r="K25" s="73"/>
      <c r="L25" s="59">
        <f t="shared" si="2"/>
        <v>16545</v>
      </c>
      <c r="M25" s="60"/>
      <c r="N25" s="87">
        <f t="shared" si="3"/>
        <v>17355</v>
      </c>
      <c r="O25" s="78"/>
    </row>
    <row r="26" spans="2:15" s="2" customFormat="1" ht="18.75" customHeight="1">
      <c r="B26" s="28">
        <v>13</v>
      </c>
      <c r="C26" s="37">
        <v>160000</v>
      </c>
      <c r="D26" s="38"/>
      <c r="E26" s="40">
        <v>155000</v>
      </c>
      <c r="F26" s="39" t="s">
        <v>3</v>
      </c>
      <c r="G26" s="41">
        <v>165000</v>
      </c>
      <c r="H26" s="33">
        <f t="shared" si="0"/>
        <v>15232</v>
      </c>
      <c r="I26" s="34"/>
      <c r="J26" s="84">
        <f t="shared" si="1"/>
        <v>16032</v>
      </c>
      <c r="K26" s="74"/>
      <c r="L26" s="48">
        <f t="shared" si="2"/>
        <v>17648</v>
      </c>
      <c r="M26" s="49"/>
      <c r="N26" s="88">
        <f t="shared" si="3"/>
        <v>18512</v>
      </c>
      <c r="O26" s="79"/>
    </row>
    <row r="27" spans="2:15" s="2" customFormat="1" ht="18.75" customHeight="1">
      <c r="B27" s="52">
        <v>14</v>
      </c>
      <c r="C27" s="63">
        <v>170000</v>
      </c>
      <c r="D27" s="68"/>
      <c r="E27" s="70">
        <v>165000</v>
      </c>
      <c r="F27" s="69" t="s">
        <v>3</v>
      </c>
      <c r="G27" s="67">
        <v>175000</v>
      </c>
      <c r="H27" s="57">
        <f t="shared" si="0"/>
        <v>16184</v>
      </c>
      <c r="I27" s="58"/>
      <c r="J27" s="83">
        <f t="shared" si="1"/>
        <v>17034</v>
      </c>
      <c r="K27" s="73"/>
      <c r="L27" s="59">
        <f t="shared" si="2"/>
        <v>18751</v>
      </c>
      <c r="M27" s="60"/>
      <c r="N27" s="87">
        <f t="shared" si="3"/>
        <v>19669</v>
      </c>
      <c r="O27" s="78"/>
    </row>
    <row r="28" spans="2:15" s="2" customFormat="1" ht="18.75" customHeight="1">
      <c r="B28" s="28">
        <v>15</v>
      </c>
      <c r="C28" s="37">
        <v>180000</v>
      </c>
      <c r="D28" s="38"/>
      <c r="E28" s="40">
        <v>175000</v>
      </c>
      <c r="F28" s="39" t="s">
        <v>3</v>
      </c>
      <c r="G28" s="41">
        <v>185000</v>
      </c>
      <c r="H28" s="33">
        <f t="shared" si="0"/>
        <v>17136</v>
      </c>
      <c r="I28" s="34"/>
      <c r="J28" s="84">
        <f t="shared" si="1"/>
        <v>18036</v>
      </c>
      <c r="K28" s="74"/>
      <c r="L28" s="48">
        <f t="shared" si="2"/>
        <v>19854</v>
      </c>
      <c r="M28" s="49"/>
      <c r="N28" s="88">
        <f t="shared" si="3"/>
        <v>20826</v>
      </c>
      <c r="O28" s="79"/>
    </row>
    <row r="29" spans="2:15" s="2" customFormat="1" ht="18.75" customHeight="1">
      <c r="B29" s="52">
        <v>16</v>
      </c>
      <c r="C29" s="63">
        <v>190000</v>
      </c>
      <c r="D29" s="68"/>
      <c r="E29" s="70">
        <v>185000</v>
      </c>
      <c r="F29" s="69" t="s">
        <v>3</v>
      </c>
      <c r="G29" s="67">
        <v>195000</v>
      </c>
      <c r="H29" s="57">
        <f t="shared" si="0"/>
        <v>18088</v>
      </c>
      <c r="I29" s="58"/>
      <c r="J29" s="83">
        <f t="shared" si="1"/>
        <v>19038</v>
      </c>
      <c r="K29" s="73"/>
      <c r="L29" s="59">
        <f t="shared" si="2"/>
        <v>20957</v>
      </c>
      <c r="M29" s="60"/>
      <c r="N29" s="87">
        <f t="shared" si="3"/>
        <v>21983</v>
      </c>
      <c r="O29" s="78"/>
    </row>
    <row r="30" spans="2:15" s="2" customFormat="1" ht="18.75" customHeight="1">
      <c r="B30" s="28">
        <v>17</v>
      </c>
      <c r="C30" s="37">
        <v>200000</v>
      </c>
      <c r="D30" s="38"/>
      <c r="E30" s="40">
        <v>195000</v>
      </c>
      <c r="F30" s="39" t="s">
        <v>3</v>
      </c>
      <c r="G30" s="41">
        <v>210000</v>
      </c>
      <c r="H30" s="33">
        <f t="shared" si="0"/>
        <v>19040</v>
      </c>
      <c r="I30" s="34"/>
      <c r="J30" s="84">
        <f t="shared" si="1"/>
        <v>20040</v>
      </c>
      <c r="K30" s="74"/>
      <c r="L30" s="48">
        <f t="shared" si="2"/>
        <v>22060</v>
      </c>
      <c r="M30" s="49"/>
      <c r="N30" s="88">
        <f t="shared" si="3"/>
        <v>23140</v>
      </c>
      <c r="O30" s="79"/>
    </row>
    <row r="31" spans="2:15" s="2" customFormat="1" ht="18.75" customHeight="1">
      <c r="B31" s="52">
        <v>18</v>
      </c>
      <c r="C31" s="63">
        <v>220000</v>
      </c>
      <c r="D31" s="68"/>
      <c r="E31" s="70">
        <v>210000</v>
      </c>
      <c r="F31" s="69" t="s">
        <v>3</v>
      </c>
      <c r="G31" s="67">
        <v>230000</v>
      </c>
      <c r="H31" s="57">
        <f t="shared" si="0"/>
        <v>20944</v>
      </c>
      <c r="I31" s="58"/>
      <c r="J31" s="83">
        <f t="shared" si="1"/>
        <v>22044</v>
      </c>
      <c r="K31" s="73"/>
      <c r="L31" s="59">
        <f t="shared" si="2"/>
        <v>24266</v>
      </c>
      <c r="M31" s="60"/>
      <c r="N31" s="87">
        <f t="shared" si="3"/>
        <v>25454</v>
      </c>
      <c r="O31" s="78"/>
    </row>
    <row r="32" spans="2:15" s="2" customFormat="1" ht="18.75" customHeight="1">
      <c r="B32" s="28">
        <v>19</v>
      </c>
      <c r="C32" s="37">
        <v>240000</v>
      </c>
      <c r="D32" s="38"/>
      <c r="E32" s="40">
        <v>230000</v>
      </c>
      <c r="F32" s="39" t="s">
        <v>3</v>
      </c>
      <c r="G32" s="41">
        <v>250000</v>
      </c>
      <c r="H32" s="33">
        <f t="shared" si="0"/>
        <v>22848</v>
      </c>
      <c r="I32" s="34"/>
      <c r="J32" s="84">
        <f t="shared" si="1"/>
        <v>24048</v>
      </c>
      <c r="K32" s="74"/>
      <c r="L32" s="48">
        <f t="shared" si="2"/>
        <v>26472</v>
      </c>
      <c r="M32" s="49"/>
      <c r="N32" s="88">
        <f t="shared" si="3"/>
        <v>27768</v>
      </c>
      <c r="O32" s="79"/>
    </row>
    <row r="33" spans="2:15" s="2" customFormat="1" ht="18.75" customHeight="1">
      <c r="B33" s="52">
        <v>20</v>
      </c>
      <c r="C33" s="63">
        <v>260000</v>
      </c>
      <c r="D33" s="68"/>
      <c r="E33" s="70">
        <v>250000</v>
      </c>
      <c r="F33" s="69" t="s">
        <v>3</v>
      </c>
      <c r="G33" s="67">
        <v>270000</v>
      </c>
      <c r="H33" s="57">
        <f t="shared" si="0"/>
        <v>24752</v>
      </c>
      <c r="I33" s="58"/>
      <c r="J33" s="83">
        <f t="shared" si="1"/>
        <v>26052</v>
      </c>
      <c r="K33" s="73"/>
      <c r="L33" s="59">
        <f t="shared" si="2"/>
        <v>28678</v>
      </c>
      <c r="M33" s="60"/>
      <c r="N33" s="87">
        <f t="shared" si="3"/>
        <v>30082</v>
      </c>
      <c r="O33" s="78"/>
    </row>
    <row r="34" spans="2:15" s="2" customFormat="1" ht="18.75" customHeight="1" thickBot="1">
      <c r="B34" s="28">
        <v>21</v>
      </c>
      <c r="C34" s="37">
        <v>280000</v>
      </c>
      <c r="D34" s="42"/>
      <c r="E34" s="40">
        <v>270000</v>
      </c>
      <c r="F34" s="43" t="s">
        <v>3</v>
      </c>
      <c r="G34" s="41"/>
      <c r="H34" s="44">
        <f t="shared" si="0"/>
        <v>26656</v>
      </c>
      <c r="I34" s="45"/>
      <c r="J34" s="85">
        <f t="shared" si="1"/>
        <v>28056</v>
      </c>
      <c r="K34" s="75"/>
      <c r="L34" s="50">
        <f t="shared" si="2"/>
        <v>30884</v>
      </c>
      <c r="M34" s="51"/>
      <c r="N34" s="89">
        <f t="shared" si="3"/>
        <v>32396</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0.1002</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0.0601</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20</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0.0945</v>
      </c>
      <c r="I11" s="155"/>
      <c r="J11" s="159">
        <v>0.0993</v>
      </c>
      <c r="K11" s="160"/>
      <c r="L11" s="154">
        <f>H11+0.0151</f>
        <v>0.1096</v>
      </c>
      <c r="M11" s="155"/>
      <c r="N11" s="159">
        <f>J11+0.0155</f>
        <v>0.1148</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5481</v>
      </c>
      <c r="I14" s="27"/>
      <c r="J14" s="82">
        <f>ROUNDDOWN(C14*$J$11,0)</f>
        <v>5759</v>
      </c>
      <c r="K14" s="72"/>
      <c r="L14" s="46">
        <f>ROUNDDOWN(C14*$L$11,0)</f>
        <v>6356</v>
      </c>
      <c r="M14" s="47"/>
      <c r="N14" s="86">
        <f>ROUNDDOWN(C14*$N$11,0)</f>
        <v>6658</v>
      </c>
      <c r="O14" s="77"/>
    </row>
    <row r="15" spans="2:15" s="2" customFormat="1" ht="18.75" customHeight="1">
      <c r="B15" s="52">
        <v>2</v>
      </c>
      <c r="C15" s="53">
        <v>68000</v>
      </c>
      <c r="D15" s="54"/>
      <c r="E15" s="55">
        <v>63000</v>
      </c>
      <c r="F15" s="56" t="s">
        <v>3</v>
      </c>
      <c r="G15" s="55">
        <v>73000</v>
      </c>
      <c r="H15" s="57">
        <f aca="true" t="shared" si="0" ref="H15:H34">ROUNDDOWN(C15*$H$11,0)</f>
        <v>6426</v>
      </c>
      <c r="I15" s="58"/>
      <c r="J15" s="83">
        <f aca="true" t="shared" si="1" ref="J15:J34">ROUNDDOWN(C15*$J$11,0)</f>
        <v>6752</v>
      </c>
      <c r="K15" s="73"/>
      <c r="L15" s="59">
        <f aca="true" t="shared" si="2" ref="L15:L34">ROUNDDOWN(C15*$L$11,0)</f>
        <v>7452</v>
      </c>
      <c r="M15" s="60"/>
      <c r="N15" s="87">
        <f aca="true" t="shared" si="3" ref="N15:N34">ROUNDDOWN(C15*$N$11,0)</f>
        <v>7806</v>
      </c>
      <c r="O15" s="78"/>
    </row>
    <row r="16" spans="2:15" s="2" customFormat="1" ht="18.75" customHeight="1">
      <c r="B16" s="28">
        <v>3</v>
      </c>
      <c r="C16" s="29">
        <v>78000</v>
      </c>
      <c r="D16" s="30"/>
      <c r="E16" s="31">
        <v>73000</v>
      </c>
      <c r="F16" s="32" t="s">
        <v>3</v>
      </c>
      <c r="G16" s="31">
        <v>83000</v>
      </c>
      <c r="H16" s="33">
        <f t="shared" si="0"/>
        <v>7371</v>
      </c>
      <c r="I16" s="34"/>
      <c r="J16" s="84">
        <f t="shared" si="1"/>
        <v>7745</v>
      </c>
      <c r="K16" s="74"/>
      <c r="L16" s="48">
        <f t="shared" si="2"/>
        <v>8548</v>
      </c>
      <c r="M16" s="49"/>
      <c r="N16" s="88">
        <f t="shared" si="3"/>
        <v>8954</v>
      </c>
      <c r="O16" s="79"/>
    </row>
    <row r="17" spans="2:15" s="2" customFormat="1" ht="18.75" customHeight="1">
      <c r="B17" s="52">
        <v>4</v>
      </c>
      <c r="C17" s="53">
        <v>88000</v>
      </c>
      <c r="D17" s="54"/>
      <c r="E17" s="55">
        <v>83000</v>
      </c>
      <c r="F17" s="56" t="s">
        <v>3</v>
      </c>
      <c r="G17" s="55">
        <v>93000</v>
      </c>
      <c r="H17" s="57">
        <f t="shared" si="0"/>
        <v>8316</v>
      </c>
      <c r="I17" s="58"/>
      <c r="J17" s="83">
        <f t="shared" si="1"/>
        <v>8738</v>
      </c>
      <c r="K17" s="73"/>
      <c r="L17" s="59">
        <f t="shared" si="2"/>
        <v>9644</v>
      </c>
      <c r="M17" s="60"/>
      <c r="N17" s="87">
        <f t="shared" si="3"/>
        <v>10102</v>
      </c>
      <c r="O17" s="78"/>
    </row>
    <row r="18" spans="2:15" s="2" customFormat="1" ht="18.75" customHeight="1">
      <c r="B18" s="28">
        <v>5</v>
      </c>
      <c r="C18" s="29">
        <v>98000</v>
      </c>
      <c r="D18" s="30"/>
      <c r="E18" s="35">
        <v>93000</v>
      </c>
      <c r="F18" s="32" t="s">
        <v>3</v>
      </c>
      <c r="G18" s="36">
        <v>101000</v>
      </c>
      <c r="H18" s="33">
        <f t="shared" si="0"/>
        <v>9261</v>
      </c>
      <c r="I18" s="34"/>
      <c r="J18" s="84">
        <f t="shared" si="1"/>
        <v>9731</v>
      </c>
      <c r="K18" s="74"/>
      <c r="L18" s="48">
        <f t="shared" si="2"/>
        <v>10740</v>
      </c>
      <c r="M18" s="49"/>
      <c r="N18" s="88">
        <f t="shared" si="3"/>
        <v>11250</v>
      </c>
      <c r="O18" s="79"/>
    </row>
    <row r="19" spans="2:15" s="2" customFormat="1" ht="18.75" customHeight="1">
      <c r="B19" s="52">
        <v>6</v>
      </c>
      <c r="C19" s="53">
        <v>104000</v>
      </c>
      <c r="D19" s="54"/>
      <c r="E19" s="61">
        <v>101000</v>
      </c>
      <c r="F19" s="56" t="s">
        <v>3</v>
      </c>
      <c r="G19" s="62">
        <v>107000</v>
      </c>
      <c r="H19" s="57">
        <f t="shared" si="0"/>
        <v>9828</v>
      </c>
      <c r="I19" s="58"/>
      <c r="J19" s="83">
        <f t="shared" si="1"/>
        <v>10327</v>
      </c>
      <c r="K19" s="73"/>
      <c r="L19" s="59">
        <f t="shared" si="2"/>
        <v>11398</v>
      </c>
      <c r="M19" s="60"/>
      <c r="N19" s="87">
        <f t="shared" si="3"/>
        <v>11939</v>
      </c>
      <c r="O19" s="78"/>
    </row>
    <row r="20" spans="2:15" s="2" customFormat="1" ht="18.75" customHeight="1">
      <c r="B20" s="28">
        <v>7</v>
      </c>
      <c r="C20" s="29">
        <v>110000</v>
      </c>
      <c r="D20" s="30"/>
      <c r="E20" s="35">
        <v>107000</v>
      </c>
      <c r="F20" s="32" t="s">
        <v>3</v>
      </c>
      <c r="G20" s="36">
        <v>114000</v>
      </c>
      <c r="H20" s="33">
        <f t="shared" si="0"/>
        <v>10395</v>
      </c>
      <c r="I20" s="34"/>
      <c r="J20" s="84">
        <f t="shared" si="1"/>
        <v>10923</v>
      </c>
      <c r="K20" s="74"/>
      <c r="L20" s="48">
        <f t="shared" si="2"/>
        <v>12056</v>
      </c>
      <c r="M20" s="49"/>
      <c r="N20" s="88">
        <f t="shared" si="3"/>
        <v>12628</v>
      </c>
      <c r="O20" s="79"/>
    </row>
    <row r="21" spans="2:15" s="2" customFormat="1" ht="18.75" customHeight="1">
      <c r="B21" s="52">
        <v>8</v>
      </c>
      <c r="C21" s="53">
        <v>118000</v>
      </c>
      <c r="D21" s="54"/>
      <c r="E21" s="61">
        <v>114000</v>
      </c>
      <c r="F21" s="56" t="s">
        <v>3</v>
      </c>
      <c r="G21" s="62">
        <v>122000</v>
      </c>
      <c r="H21" s="57">
        <f t="shared" si="0"/>
        <v>11151</v>
      </c>
      <c r="I21" s="58"/>
      <c r="J21" s="83">
        <f t="shared" si="1"/>
        <v>11717</v>
      </c>
      <c r="K21" s="73"/>
      <c r="L21" s="59">
        <f t="shared" si="2"/>
        <v>12932</v>
      </c>
      <c r="M21" s="60"/>
      <c r="N21" s="87">
        <f t="shared" si="3"/>
        <v>13546</v>
      </c>
      <c r="O21" s="78"/>
    </row>
    <row r="22" spans="2:15" s="2" customFormat="1" ht="18.75" customHeight="1">
      <c r="B22" s="28">
        <v>9</v>
      </c>
      <c r="C22" s="29">
        <v>126000</v>
      </c>
      <c r="D22" s="30"/>
      <c r="E22" s="35">
        <v>122000</v>
      </c>
      <c r="F22" s="32" t="s">
        <v>3</v>
      </c>
      <c r="G22" s="36">
        <v>130000</v>
      </c>
      <c r="H22" s="33">
        <f t="shared" si="0"/>
        <v>11907</v>
      </c>
      <c r="I22" s="34"/>
      <c r="J22" s="84">
        <f t="shared" si="1"/>
        <v>12511</v>
      </c>
      <c r="K22" s="74"/>
      <c r="L22" s="48">
        <f t="shared" si="2"/>
        <v>13809</v>
      </c>
      <c r="M22" s="49"/>
      <c r="N22" s="88">
        <f t="shared" si="3"/>
        <v>14464</v>
      </c>
      <c r="O22" s="79"/>
    </row>
    <row r="23" spans="2:15" s="2" customFormat="1" ht="18.75" customHeight="1">
      <c r="B23" s="52">
        <v>10</v>
      </c>
      <c r="C23" s="63">
        <v>134000</v>
      </c>
      <c r="D23" s="64"/>
      <c r="E23" s="66">
        <v>130000</v>
      </c>
      <c r="F23" s="65" t="s">
        <v>3</v>
      </c>
      <c r="G23" s="67">
        <v>138000</v>
      </c>
      <c r="H23" s="57">
        <f t="shared" si="0"/>
        <v>12663</v>
      </c>
      <c r="I23" s="58"/>
      <c r="J23" s="83">
        <f t="shared" si="1"/>
        <v>13306</v>
      </c>
      <c r="K23" s="73"/>
      <c r="L23" s="59">
        <f t="shared" si="2"/>
        <v>14686</v>
      </c>
      <c r="M23" s="60"/>
      <c r="N23" s="87">
        <f t="shared" si="3"/>
        <v>15383</v>
      </c>
      <c r="O23" s="78"/>
    </row>
    <row r="24" spans="2:15" s="2" customFormat="1" ht="18.75" customHeight="1">
      <c r="B24" s="28">
        <v>11</v>
      </c>
      <c r="C24" s="37">
        <v>142000</v>
      </c>
      <c r="D24" s="38"/>
      <c r="E24" s="40">
        <v>138000</v>
      </c>
      <c r="F24" s="39" t="s">
        <v>3</v>
      </c>
      <c r="G24" s="41">
        <v>146000</v>
      </c>
      <c r="H24" s="33">
        <f t="shared" si="0"/>
        <v>13419</v>
      </c>
      <c r="I24" s="34"/>
      <c r="J24" s="84">
        <f t="shared" si="1"/>
        <v>14100</v>
      </c>
      <c r="K24" s="74"/>
      <c r="L24" s="48">
        <f t="shared" si="2"/>
        <v>15563</v>
      </c>
      <c r="M24" s="49"/>
      <c r="N24" s="88">
        <f t="shared" si="3"/>
        <v>16301</v>
      </c>
      <c r="O24" s="79"/>
    </row>
    <row r="25" spans="2:15" s="2" customFormat="1" ht="18.75" customHeight="1">
      <c r="B25" s="52">
        <v>12</v>
      </c>
      <c r="C25" s="63">
        <v>150000</v>
      </c>
      <c r="D25" s="68"/>
      <c r="E25" s="70">
        <v>146000</v>
      </c>
      <c r="F25" s="69" t="s">
        <v>3</v>
      </c>
      <c r="G25" s="67">
        <v>155000</v>
      </c>
      <c r="H25" s="57">
        <f t="shared" si="0"/>
        <v>14175</v>
      </c>
      <c r="I25" s="58"/>
      <c r="J25" s="83">
        <f t="shared" si="1"/>
        <v>14895</v>
      </c>
      <c r="K25" s="73"/>
      <c r="L25" s="59">
        <f t="shared" si="2"/>
        <v>16440</v>
      </c>
      <c r="M25" s="60"/>
      <c r="N25" s="87">
        <f t="shared" si="3"/>
        <v>17220</v>
      </c>
      <c r="O25" s="78"/>
    </row>
    <row r="26" spans="2:15" s="2" customFormat="1" ht="18.75" customHeight="1">
      <c r="B26" s="28">
        <v>13</v>
      </c>
      <c r="C26" s="37">
        <v>160000</v>
      </c>
      <c r="D26" s="38"/>
      <c r="E26" s="40">
        <v>155000</v>
      </c>
      <c r="F26" s="39" t="s">
        <v>3</v>
      </c>
      <c r="G26" s="41">
        <v>165000</v>
      </c>
      <c r="H26" s="33">
        <f t="shared" si="0"/>
        <v>15120</v>
      </c>
      <c r="I26" s="34"/>
      <c r="J26" s="84">
        <f t="shared" si="1"/>
        <v>15888</v>
      </c>
      <c r="K26" s="74"/>
      <c r="L26" s="48">
        <f t="shared" si="2"/>
        <v>17536</v>
      </c>
      <c r="M26" s="49"/>
      <c r="N26" s="88">
        <f t="shared" si="3"/>
        <v>18368</v>
      </c>
      <c r="O26" s="79"/>
    </row>
    <row r="27" spans="2:15" s="2" customFormat="1" ht="18.75" customHeight="1">
      <c r="B27" s="52">
        <v>14</v>
      </c>
      <c r="C27" s="63">
        <v>170000</v>
      </c>
      <c r="D27" s="68"/>
      <c r="E27" s="70">
        <v>165000</v>
      </c>
      <c r="F27" s="69" t="s">
        <v>3</v>
      </c>
      <c r="G27" s="67">
        <v>175000</v>
      </c>
      <c r="H27" s="57">
        <f t="shared" si="0"/>
        <v>16065</v>
      </c>
      <c r="I27" s="58"/>
      <c r="J27" s="83">
        <f t="shared" si="1"/>
        <v>16881</v>
      </c>
      <c r="K27" s="73"/>
      <c r="L27" s="59">
        <f t="shared" si="2"/>
        <v>18632</v>
      </c>
      <c r="M27" s="60"/>
      <c r="N27" s="87">
        <f t="shared" si="3"/>
        <v>19516</v>
      </c>
      <c r="O27" s="78"/>
    </row>
    <row r="28" spans="2:15" s="2" customFormat="1" ht="18.75" customHeight="1">
      <c r="B28" s="28">
        <v>15</v>
      </c>
      <c r="C28" s="37">
        <v>180000</v>
      </c>
      <c r="D28" s="38"/>
      <c r="E28" s="40">
        <v>175000</v>
      </c>
      <c r="F28" s="39" t="s">
        <v>3</v>
      </c>
      <c r="G28" s="41">
        <v>185000</v>
      </c>
      <c r="H28" s="33">
        <f t="shared" si="0"/>
        <v>17010</v>
      </c>
      <c r="I28" s="34"/>
      <c r="J28" s="84">
        <f t="shared" si="1"/>
        <v>17874</v>
      </c>
      <c r="K28" s="74"/>
      <c r="L28" s="48">
        <f t="shared" si="2"/>
        <v>19728</v>
      </c>
      <c r="M28" s="49"/>
      <c r="N28" s="88">
        <f t="shared" si="3"/>
        <v>20664</v>
      </c>
      <c r="O28" s="79"/>
    </row>
    <row r="29" spans="2:15" s="2" customFormat="1" ht="18.75" customHeight="1">
      <c r="B29" s="52">
        <v>16</v>
      </c>
      <c r="C29" s="63">
        <v>190000</v>
      </c>
      <c r="D29" s="68"/>
      <c r="E29" s="70">
        <v>185000</v>
      </c>
      <c r="F29" s="69" t="s">
        <v>3</v>
      </c>
      <c r="G29" s="67">
        <v>195000</v>
      </c>
      <c r="H29" s="57">
        <f t="shared" si="0"/>
        <v>17955</v>
      </c>
      <c r="I29" s="58"/>
      <c r="J29" s="83">
        <f t="shared" si="1"/>
        <v>18867</v>
      </c>
      <c r="K29" s="73"/>
      <c r="L29" s="59">
        <f t="shared" si="2"/>
        <v>20824</v>
      </c>
      <c r="M29" s="60"/>
      <c r="N29" s="87">
        <f t="shared" si="3"/>
        <v>21812</v>
      </c>
      <c r="O29" s="78"/>
    </row>
    <row r="30" spans="2:15" s="2" customFormat="1" ht="18.75" customHeight="1">
      <c r="B30" s="28">
        <v>17</v>
      </c>
      <c r="C30" s="37">
        <v>200000</v>
      </c>
      <c r="D30" s="38"/>
      <c r="E30" s="40">
        <v>195000</v>
      </c>
      <c r="F30" s="39" t="s">
        <v>3</v>
      </c>
      <c r="G30" s="41">
        <v>210000</v>
      </c>
      <c r="H30" s="33">
        <f t="shared" si="0"/>
        <v>18900</v>
      </c>
      <c r="I30" s="34"/>
      <c r="J30" s="84">
        <f t="shared" si="1"/>
        <v>19860</v>
      </c>
      <c r="K30" s="74"/>
      <c r="L30" s="48">
        <f t="shared" si="2"/>
        <v>21920</v>
      </c>
      <c r="M30" s="49"/>
      <c r="N30" s="88">
        <f t="shared" si="3"/>
        <v>22960</v>
      </c>
      <c r="O30" s="79"/>
    </row>
    <row r="31" spans="2:15" s="2" customFormat="1" ht="18.75" customHeight="1">
      <c r="B31" s="52">
        <v>18</v>
      </c>
      <c r="C31" s="63">
        <v>220000</v>
      </c>
      <c r="D31" s="68"/>
      <c r="E31" s="70">
        <v>210000</v>
      </c>
      <c r="F31" s="69" t="s">
        <v>3</v>
      </c>
      <c r="G31" s="67">
        <v>230000</v>
      </c>
      <c r="H31" s="57">
        <f t="shared" si="0"/>
        <v>20790</v>
      </c>
      <c r="I31" s="58"/>
      <c r="J31" s="83">
        <f t="shared" si="1"/>
        <v>21846</v>
      </c>
      <c r="K31" s="73"/>
      <c r="L31" s="59">
        <f t="shared" si="2"/>
        <v>24112</v>
      </c>
      <c r="M31" s="60"/>
      <c r="N31" s="87">
        <f t="shared" si="3"/>
        <v>25256</v>
      </c>
      <c r="O31" s="78"/>
    </row>
    <row r="32" spans="2:15" s="2" customFormat="1" ht="18.75" customHeight="1">
      <c r="B32" s="28">
        <v>19</v>
      </c>
      <c r="C32" s="37">
        <v>240000</v>
      </c>
      <c r="D32" s="38"/>
      <c r="E32" s="40">
        <v>230000</v>
      </c>
      <c r="F32" s="39" t="s">
        <v>3</v>
      </c>
      <c r="G32" s="41">
        <v>250000</v>
      </c>
      <c r="H32" s="33">
        <f t="shared" si="0"/>
        <v>22680</v>
      </c>
      <c r="I32" s="34"/>
      <c r="J32" s="84">
        <f t="shared" si="1"/>
        <v>23832</v>
      </c>
      <c r="K32" s="74"/>
      <c r="L32" s="48">
        <f t="shared" si="2"/>
        <v>26304</v>
      </c>
      <c r="M32" s="49"/>
      <c r="N32" s="88">
        <f t="shared" si="3"/>
        <v>27552</v>
      </c>
      <c r="O32" s="79"/>
    </row>
    <row r="33" spans="2:15" s="2" customFormat="1" ht="18.75" customHeight="1">
      <c r="B33" s="52">
        <v>20</v>
      </c>
      <c r="C33" s="63">
        <v>260000</v>
      </c>
      <c r="D33" s="68"/>
      <c r="E33" s="70">
        <v>250000</v>
      </c>
      <c r="F33" s="69" t="s">
        <v>3</v>
      </c>
      <c r="G33" s="67">
        <v>270000</v>
      </c>
      <c r="H33" s="57">
        <f t="shared" si="0"/>
        <v>24570</v>
      </c>
      <c r="I33" s="58"/>
      <c r="J33" s="83">
        <f t="shared" si="1"/>
        <v>25818</v>
      </c>
      <c r="K33" s="73"/>
      <c r="L33" s="59">
        <f t="shared" si="2"/>
        <v>28496</v>
      </c>
      <c r="M33" s="60"/>
      <c r="N33" s="87">
        <f t="shared" si="3"/>
        <v>29848</v>
      </c>
      <c r="O33" s="78"/>
    </row>
    <row r="34" spans="2:15" s="2" customFormat="1" ht="18.75" customHeight="1" thickBot="1">
      <c r="B34" s="28">
        <v>21</v>
      </c>
      <c r="C34" s="37">
        <v>280000</v>
      </c>
      <c r="D34" s="42"/>
      <c r="E34" s="40">
        <v>270000</v>
      </c>
      <c r="F34" s="43" t="s">
        <v>3</v>
      </c>
      <c r="G34" s="41"/>
      <c r="H34" s="44">
        <f t="shared" si="0"/>
        <v>26460</v>
      </c>
      <c r="I34" s="45"/>
      <c r="J34" s="85">
        <f t="shared" si="1"/>
        <v>27804</v>
      </c>
      <c r="K34" s="75"/>
      <c r="L34" s="50">
        <f t="shared" si="2"/>
        <v>30688</v>
      </c>
      <c r="M34" s="51"/>
      <c r="N34" s="89">
        <f t="shared" si="3"/>
        <v>32144</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0.0993</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0.0592</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47</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0.0951</v>
      </c>
      <c r="I11" s="155"/>
      <c r="J11" s="159">
        <v>0.1002</v>
      </c>
      <c r="K11" s="160"/>
      <c r="L11" s="154">
        <f>H11+0.0151</f>
        <v>0.1102</v>
      </c>
      <c r="M11" s="155"/>
      <c r="N11" s="159">
        <f>J11+0.0155</f>
        <v>0.1157</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5515</v>
      </c>
      <c r="I14" s="27"/>
      <c r="J14" s="82">
        <f>ROUNDDOWN(C14*$J$11,0)</f>
        <v>5811</v>
      </c>
      <c r="K14" s="72"/>
      <c r="L14" s="46">
        <f>ROUNDDOWN(C14*$L$11,0)</f>
        <v>6391</v>
      </c>
      <c r="M14" s="47"/>
      <c r="N14" s="86">
        <f>ROUNDDOWN(C14*$N$11,0)</f>
        <v>6710</v>
      </c>
      <c r="O14" s="77"/>
    </row>
    <row r="15" spans="2:15" s="2" customFormat="1" ht="18.75" customHeight="1">
      <c r="B15" s="52">
        <v>2</v>
      </c>
      <c r="C15" s="53">
        <v>68000</v>
      </c>
      <c r="D15" s="54"/>
      <c r="E15" s="55">
        <v>63000</v>
      </c>
      <c r="F15" s="56" t="s">
        <v>3</v>
      </c>
      <c r="G15" s="55">
        <v>73000</v>
      </c>
      <c r="H15" s="57">
        <f aca="true" t="shared" si="0" ref="H15:H34">ROUNDDOWN(C15*$H$11,0)</f>
        <v>6466</v>
      </c>
      <c r="I15" s="58"/>
      <c r="J15" s="83">
        <f aca="true" t="shared" si="1" ref="J15:J34">ROUNDDOWN(C15*$J$11,0)</f>
        <v>6813</v>
      </c>
      <c r="K15" s="73"/>
      <c r="L15" s="59">
        <f aca="true" t="shared" si="2" ref="L15:L34">ROUNDDOWN(C15*$L$11,0)</f>
        <v>7493</v>
      </c>
      <c r="M15" s="60"/>
      <c r="N15" s="87">
        <f aca="true" t="shared" si="3" ref="N15:N34">ROUNDDOWN(C15*$N$11,0)</f>
        <v>7867</v>
      </c>
      <c r="O15" s="78"/>
    </row>
    <row r="16" spans="2:15" s="2" customFormat="1" ht="18.75" customHeight="1">
      <c r="B16" s="28">
        <v>3</v>
      </c>
      <c r="C16" s="29">
        <v>78000</v>
      </c>
      <c r="D16" s="30"/>
      <c r="E16" s="31">
        <v>73000</v>
      </c>
      <c r="F16" s="32" t="s">
        <v>3</v>
      </c>
      <c r="G16" s="31">
        <v>83000</v>
      </c>
      <c r="H16" s="33">
        <f t="shared" si="0"/>
        <v>7417</v>
      </c>
      <c r="I16" s="34"/>
      <c r="J16" s="84">
        <f t="shared" si="1"/>
        <v>7815</v>
      </c>
      <c r="K16" s="74"/>
      <c r="L16" s="48">
        <f t="shared" si="2"/>
        <v>8595</v>
      </c>
      <c r="M16" s="49"/>
      <c r="N16" s="88">
        <f t="shared" si="3"/>
        <v>9024</v>
      </c>
      <c r="O16" s="79"/>
    </row>
    <row r="17" spans="2:15" s="2" customFormat="1" ht="18.75" customHeight="1">
      <c r="B17" s="52">
        <v>4</v>
      </c>
      <c r="C17" s="53">
        <v>88000</v>
      </c>
      <c r="D17" s="54"/>
      <c r="E17" s="55">
        <v>83000</v>
      </c>
      <c r="F17" s="56" t="s">
        <v>3</v>
      </c>
      <c r="G17" s="55">
        <v>93000</v>
      </c>
      <c r="H17" s="57">
        <f t="shared" si="0"/>
        <v>8368</v>
      </c>
      <c r="I17" s="58"/>
      <c r="J17" s="83">
        <f t="shared" si="1"/>
        <v>8817</v>
      </c>
      <c r="K17" s="73"/>
      <c r="L17" s="59">
        <f t="shared" si="2"/>
        <v>9697</v>
      </c>
      <c r="M17" s="60"/>
      <c r="N17" s="87">
        <f t="shared" si="3"/>
        <v>10181</v>
      </c>
      <c r="O17" s="78"/>
    </row>
    <row r="18" spans="2:15" s="2" customFormat="1" ht="18.75" customHeight="1">
      <c r="B18" s="28">
        <v>5</v>
      </c>
      <c r="C18" s="29">
        <v>98000</v>
      </c>
      <c r="D18" s="30"/>
      <c r="E18" s="35">
        <v>93000</v>
      </c>
      <c r="F18" s="32" t="s">
        <v>3</v>
      </c>
      <c r="G18" s="36">
        <v>101000</v>
      </c>
      <c r="H18" s="33">
        <f t="shared" si="0"/>
        <v>9319</v>
      </c>
      <c r="I18" s="34"/>
      <c r="J18" s="84">
        <f t="shared" si="1"/>
        <v>9819</v>
      </c>
      <c r="K18" s="74"/>
      <c r="L18" s="48">
        <f t="shared" si="2"/>
        <v>10799</v>
      </c>
      <c r="M18" s="49"/>
      <c r="N18" s="88">
        <f t="shared" si="3"/>
        <v>11338</v>
      </c>
      <c r="O18" s="79"/>
    </row>
    <row r="19" spans="2:15" s="2" customFormat="1" ht="18.75" customHeight="1">
      <c r="B19" s="52">
        <v>6</v>
      </c>
      <c r="C19" s="53">
        <v>104000</v>
      </c>
      <c r="D19" s="54"/>
      <c r="E19" s="61">
        <v>101000</v>
      </c>
      <c r="F19" s="56" t="s">
        <v>3</v>
      </c>
      <c r="G19" s="62">
        <v>107000</v>
      </c>
      <c r="H19" s="57">
        <f t="shared" si="0"/>
        <v>9890</v>
      </c>
      <c r="I19" s="58"/>
      <c r="J19" s="83">
        <f t="shared" si="1"/>
        <v>10420</v>
      </c>
      <c r="K19" s="73"/>
      <c r="L19" s="59">
        <f t="shared" si="2"/>
        <v>11460</v>
      </c>
      <c r="M19" s="60"/>
      <c r="N19" s="87">
        <f t="shared" si="3"/>
        <v>12032</v>
      </c>
      <c r="O19" s="78"/>
    </row>
    <row r="20" spans="2:15" s="2" customFormat="1" ht="18.75" customHeight="1">
      <c r="B20" s="28">
        <v>7</v>
      </c>
      <c r="C20" s="29">
        <v>110000</v>
      </c>
      <c r="D20" s="30"/>
      <c r="E20" s="35">
        <v>107000</v>
      </c>
      <c r="F20" s="32" t="s">
        <v>3</v>
      </c>
      <c r="G20" s="36">
        <v>114000</v>
      </c>
      <c r="H20" s="33">
        <f t="shared" si="0"/>
        <v>10461</v>
      </c>
      <c r="I20" s="34"/>
      <c r="J20" s="84">
        <f t="shared" si="1"/>
        <v>11022</v>
      </c>
      <c r="K20" s="74"/>
      <c r="L20" s="48">
        <f t="shared" si="2"/>
        <v>12122</v>
      </c>
      <c r="M20" s="49"/>
      <c r="N20" s="88">
        <f t="shared" si="3"/>
        <v>12727</v>
      </c>
      <c r="O20" s="79"/>
    </row>
    <row r="21" spans="2:15" s="2" customFormat="1" ht="18.75" customHeight="1">
      <c r="B21" s="52">
        <v>8</v>
      </c>
      <c r="C21" s="53">
        <v>118000</v>
      </c>
      <c r="D21" s="54"/>
      <c r="E21" s="61">
        <v>114000</v>
      </c>
      <c r="F21" s="56" t="s">
        <v>3</v>
      </c>
      <c r="G21" s="62">
        <v>122000</v>
      </c>
      <c r="H21" s="57">
        <f t="shared" si="0"/>
        <v>11221</v>
      </c>
      <c r="I21" s="58"/>
      <c r="J21" s="83">
        <f t="shared" si="1"/>
        <v>11823</v>
      </c>
      <c r="K21" s="73"/>
      <c r="L21" s="59">
        <f t="shared" si="2"/>
        <v>13003</v>
      </c>
      <c r="M21" s="60"/>
      <c r="N21" s="87">
        <f t="shared" si="3"/>
        <v>13652</v>
      </c>
      <c r="O21" s="78"/>
    </row>
    <row r="22" spans="2:15" s="2" customFormat="1" ht="18.75" customHeight="1">
      <c r="B22" s="28">
        <v>9</v>
      </c>
      <c r="C22" s="29">
        <v>126000</v>
      </c>
      <c r="D22" s="30"/>
      <c r="E22" s="35">
        <v>122000</v>
      </c>
      <c r="F22" s="32" t="s">
        <v>3</v>
      </c>
      <c r="G22" s="36">
        <v>130000</v>
      </c>
      <c r="H22" s="33">
        <f t="shared" si="0"/>
        <v>11982</v>
      </c>
      <c r="I22" s="34"/>
      <c r="J22" s="84">
        <f t="shared" si="1"/>
        <v>12625</v>
      </c>
      <c r="K22" s="74"/>
      <c r="L22" s="48">
        <f t="shared" si="2"/>
        <v>13885</v>
      </c>
      <c r="M22" s="49"/>
      <c r="N22" s="88">
        <f t="shared" si="3"/>
        <v>14578</v>
      </c>
      <c r="O22" s="79"/>
    </row>
    <row r="23" spans="2:15" s="2" customFormat="1" ht="18.75" customHeight="1">
      <c r="B23" s="52">
        <v>10</v>
      </c>
      <c r="C23" s="63">
        <v>134000</v>
      </c>
      <c r="D23" s="64"/>
      <c r="E23" s="66">
        <v>130000</v>
      </c>
      <c r="F23" s="65" t="s">
        <v>3</v>
      </c>
      <c r="G23" s="67">
        <v>138000</v>
      </c>
      <c r="H23" s="57">
        <f t="shared" si="0"/>
        <v>12743</v>
      </c>
      <c r="I23" s="58"/>
      <c r="J23" s="83">
        <f t="shared" si="1"/>
        <v>13426</v>
      </c>
      <c r="K23" s="73"/>
      <c r="L23" s="59">
        <f t="shared" si="2"/>
        <v>14766</v>
      </c>
      <c r="M23" s="60"/>
      <c r="N23" s="87">
        <f t="shared" si="3"/>
        <v>15503</v>
      </c>
      <c r="O23" s="78"/>
    </row>
    <row r="24" spans="2:15" s="2" customFormat="1" ht="18.75" customHeight="1">
      <c r="B24" s="28">
        <v>11</v>
      </c>
      <c r="C24" s="37">
        <v>142000</v>
      </c>
      <c r="D24" s="38"/>
      <c r="E24" s="40">
        <v>138000</v>
      </c>
      <c r="F24" s="39" t="s">
        <v>3</v>
      </c>
      <c r="G24" s="41">
        <v>146000</v>
      </c>
      <c r="H24" s="33">
        <f t="shared" si="0"/>
        <v>13504</v>
      </c>
      <c r="I24" s="34"/>
      <c r="J24" s="84">
        <f t="shared" si="1"/>
        <v>14228</v>
      </c>
      <c r="K24" s="74"/>
      <c r="L24" s="48">
        <f t="shared" si="2"/>
        <v>15648</v>
      </c>
      <c r="M24" s="49"/>
      <c r="N24" s="88">
        <f t="shared" si="3"/>
        <v>16429</v>
      </c>
      <c r="O24" s="79"/>
    </row>
    <row r="25" spans="2:15" s="2" customFormat="1" ht="18.75" customHeight="1">
      <c r="B25" s="52">
        <v>12</v>
      </c>
      <c r="C25" s="63">
        <v>150000</v>
      </c>
      <c r="D25" s="68"/>
      <c r="E25" s="70">
        <v>146000</v>
      </c>
      <c r="F25" s="69" t="s">
        <v>3</v>
      </c>
      <c r="G25" s="67">
        <v>155000</v>
      </c>
      <c r="H25" s="57">
        <f t="shared" si="0"/>
        <v>14265</v>
      </c>
      <c r="I25" s="58"/>
      <c r="J25" s="83">
        <f t="shared" si="1"/>
        <v>15030</v>
      </c>
      <c r="K25" s="73"/>
      <c r="L25" s="59">
        <f t="shared" si="2"/>
        <v>16530</v>
      </c>
      <c r="M25" s="60"/>
      <c r="N25" s="87">
        <f t="shared" si="3"/>
        <v>17355</v>
      </c>
      <c r="O25" s="78"/>
    </row>
    <row r="26" spans="2:15" s="2" customFormat="1" ht="18.75" customHeight="1">
      <c r="B26" s="28">
        <v>13</v>
      </c>
      <c r="C26" s="37">
        <v>160000</v>
      </c>
      <c r="D26" s="38"/>
      <c r="E26" s="40">
        <v>155000</v>
      </c>
      <c r="F26" s="39" t="s">
        <v>3</v>
      </c>
      <c r="G26" s="41">
        <v>165000</v>
      </c>
      <c r="H26" s="33">
        <f t="shared" si="0"/>
        <v>15216</v>
      </c>
      <c r="I26" s="34"/>
      <c r="J26" s="84">
        <f t="shared" si="1"/>
        <v>16032</v>
      </c>
      <c r="K26" s="74"/>
      <c r="L26" s="48">
        <f t="shared" si="2"/>
        <v>17632</v>
      </c>
      <c r="M26" s="49"/>
      <c r="N26" s="88">
        <f t="shared" si="3"/>
        <v>18512</v>
      </c>
      <c r="O26" s="79"/>
    </row>
    <row r="27" spans="2:15" s="2" customFormat="1" ht="18.75" customHeight="1">
      <c r="B27" s="52">
        <v>14</v>
      </c>
      <c r="C27" s="63">
        <v>170000</v>
      </c>
      <c r="D27" s="68"/>
      <c r="E27" s="70">
        <v>165000</v>
      </c>
      <c r="F27" s="69" t="s">
        <v>3</v>
      </c>
      <c r="G27" s="67">
        <v>175000</v>
      </c>
      <c r="H27" s="57">
        <f t="shared" si="0"/>
        <v>16167</v>
      </c>
      <c r="I27" s="58"/>
      <c r="J27" s="83">
        <f t="shared" si="1"/>
        <v>17034</v>
      </c>
      <c r="K27" s="73"/>
      <c r="L27" s="59">
        <f t="shared" si="2"/>
        <v>18734</v>
      </c>
      <c r="M27" s="60"/>
      <c r="N27" s="87">
        <f t="shared" si="3"/>
        <v>19669</v>
      </c>
      <c r="O27" s="78"/>
    </row>
    <row r="28" spans="2:15" s="2" customFormat="1" ht="18.75" customHeight="1">
      <c r="B28" s="28">
        <v>15</v>
      </c>
      <c r="C28" s="37">
        <v>180000</v>
      </c>
      <c r="D28" s="38"/>
      <c r="E28" s="40">
        <v>175000</v>
      </c>
      <c r="F28" s="39" t="s">
        <v>3</v>
      </c>
      <c r="G28" s="41">
        <v>185000</v>
      </c>
      <c r="H28" s="33">
        <f t="shared" si="0"/>
        <v>17118</v>
      </c>
      <c r="I28" s="34"/>
      <c r="J28" s="84">
        <f t="shared" si="1"/>
        <v>18036</v>
      </c>
      <c r="K28" s="74"/>
      <c r="L28" s="48">
        <f t="shared" si="2"/>
        <v>19836</v>
      </c>
      <c r="M28" s="49"/>
      <c r="N28" s="88">
        <f t="shared" si="3"/>
        <v>20826</v>
      </c>
      <c r="O28" s="79"/>
    </row>
    <row r="29" spans="2:15" s="2" customFormat="1" ht="18.75" customHeight="1">
      <c r="B29" s="52">
        <v>16</v>
      </c>
      <c r="C29" s="63">
        <v>190000</v>
      </c>
      <c r="D29" s="68"/>
      <c r="E29" s="70">
        <v>185000</v>
      </c>
      <c r="F29" s="69" t="s">
        <v>3</v>
      </c>
      <c r="G29" s="67">
        <v>195000</v>
      </c>
      <c r="H29" s="57">
        <f t="shared" si="0"/>
        <v>18069</v>
      </c>
      <c r="I29" s="58"/>
      <c r="J29" s="83">
        <f t="shared" si="1"/>
        <v>19038</v>
      </c>
      <c r="K29" s="73"/>
      <c r="L29" s="59">
        <f t="shared" si="2"/>
        <v>20938</v>
      </c>
      <c r="M29" s="60"/>
      <c r="N29" s="87">
        <f t="shared" si="3"/>
        <v>21983</v>
      </c>
      <c r="O29" s="78"/>
    </row>
    <row r="30" spans="2:15" s="2" customFormat="1" ht="18.75" customHeight="1">
      <c r="B30" s="28">
        <v>17</v>
      </c>
      <c r="C30" s="37">
        <v>200000</v>
      </c>
      <c r="D30" s="38"/>
      <c r="E30" s="40">
        <v>195000</v>
      </c>
      <c r="F30" s="39" t="s">
        <v>3</v>
      </c>
      <c r="G30" s="41">
        <v>210000</v>
      </c>
      <c r="H30" s="33">
        <f t="shared" si="0"/>
        <v>19020</v>
      </c>
      <c r="I30" s="34"/>
      <c r="J30" s="84">
        <f t="shared" si="1"/>
        <v>20040</v>
      </c>
      <c r="K30" s="74"/>
      <c r="L30" s="48">
        <f t="shared" si="2"/>
        <v>22040</v>
      </c>
      <c r="M30" s="49"/>
      <c r="N30" s="88">
        <f t="shared" si="3"/>
        <v>23140</v>
      </c>
      <c r="O30" s="79"/>
    </row>
    <row r="31" spans="2:15" s="2" customFormat="1" ht="18.75" customHeight="1">
      <c r="B31" s="52">
        <v>18</v>
      </c>
      <c r="C31" s="63">
        <v>220000</v>
      </c>
      <c r="D31" s="68"/>
      <c r="E31" s="70">
        <v>210000</v>
      </c>
      <c r="F31" s="69" t="s">
        <v>3</v>
      </c>
      <c r="G31" s="67">
        <v>230000</v>
      </c>
      <c r="H31" s="57">
        <f t="shared" si="0"/>
        <v>20922</v>
      </c>
      <c r="I31" s="58"/>
      <c r="J31" s="83">
        <f t="shared" si="1"/>
        <v>22044</v>
      </c>
      <c r="K31" s="73"/>
      <c r="L31" s="59">
        <f t="shared" si="2"/>
        <v>24244</v>
      </c>
      <c r="M31" s="60"/>
      <c r="N31" s="87">
        <f t="shared" si="3"/>
        <v>25454</v>
      </c>
      <c r="O31" s="78"/>
    </row>
    <row r="32" spans="2:15" s="2" customFormat="1" ht="18.75" customHeight="1">
      <c r="B32" s="28">
        <v>19</v>
      </c>
      <c r="C32" s="37">
        <v>240000</v>
      </c>
      <c r="D32" s="38"/>
      <c r="E32" s="40">
        <v>230000</v>
      </c>
      <c r="F32" s="39" t="s">
        <v>3</v>
      </c>
      <c r="G32" s="41">
        <v>250000</v>
      </c>
      <c r="H32" s="33">
        <f t="shared" si="0"/>
        <v>22824</v>
      </c>
      <c r="I32" s="34"/>
      <c r="J32" s="84">
        <f t="shared" si="1"/>
        <v>24048</v>
      </c>
      <c r="K32" s="74"/>
      <c r="L32" s="48">
        <f t="shared" si="2"/>
        <v>26448</v>
      </c>
      <c r="M32" s="49"/>
      <c r="N32" s="88">
        <f t="shared" si="3"/>
        <v>27768</v>
      </c>
      <c r="O32" s="79"/>
    </row>
    <row r="33" spans="2:15" s="2" customFormat="1" ht="18.75" customHeight="1">
      <c r="B33" s="52">
        <v>20</v>
      </c>
      <c r="C33" s="63">
        <v>260000</v>
      </c>
      <c r="D33" s="68"/>
      <c r="E33" s="70">
        <v>250000</v>
      </c>
      <c r="F33" s="69" t="s">
        <v>3</v>
      </c>
      <c r="G33" s="67">
        <v>270000</v>
      </c>
      <c r="H33" s="57">
        <f t="shared" si="0"/>
        <v>24726</v>
      </c>
      <c r="I33" s="58"/>
      <c r="J33" s="83">
        <f t="shared" si="1"/>
        <v>26052</v>
      </c>
      <c r="K33" s="73"/>
      <c r="L33" s="59">
        <f t="shared" si="2"/>
        <v>28652</v>
      </c>
      <c r="M33" s="60"/>
      <c r="N33" s="87">
        <f t="shared" si="3"/>
        <v>30082</v>
      </c>
      <c r="O33" s="78"/>
    </row>
    <row r="34" spans="2:15" s="2" customFormat="1" ht="18.75" customHeight="1" thickBot="1">
      <c r="B34" s="28">
        <v>21</v>
      </c>
      <c r="C34" s="37">
        <v>280000</v>
      </c>
      <c r="D34" s="42"/>
      <c r="E34" s="40">
        <v>270000</v>
      </c>
      <c r="F34" s="43" t="s">
        <v>3</v>
      </c>
      <c r="G34" s="41"/>
      <c r="H34" s="44">
        <f t="shared" si="0"/>
        <v>26628</v>
      </c>
      <c r="I34" s="45"/>
      <c r="J34" s="85">
        <f t="shared" si="1"/>
        <v>28056</v>
      </c>
      <c r="K34" s="75"/>
      <c r="L34" s="50">
        <f t="shared" si="2"/>
        <v>30856</v>
      </c>
      <c r="M34" s="51"/>
      <c r="N34" s="89">
        <f t="shared" si="3"/>
        <v>32396</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0.1002</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0.0601</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48</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0.0948</v>
      </c>
      <c r="I11" s="155"/>
      <c r="J11" s="159">
        <v>0.0998</v>
      </c>
      <c r="K11" s="160"/>
      <c r="L11" s="154">
        <f>H11+0.0151</f>
        <v>0.1099</v>
      </c>
      <c r="M11" s="155"/>
      <c r="N11" s="159">
        <f>J11+0.0155</f>
        <v>0.1153</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5498</v>
      </c>
      <c r="I14" s="27"/>
      <c r="J14" s="82">
        <f>ROUNDDOWN(C14*$J$11,0)</f>
        <v>5788</v>
      </c>
      <c r="K14" s="72"/>
      <c r="L14" s="46">
        <f>ROUNDDOWN(C14*$L$11,0)</f>
        <v>6374</v>
      </c>
      <c r="M14" s="47"/>
      <c r="N14" s="86">
        <f>ROUNDDOWN(C14*$N$11,0)</f>
        <v>6687</v>
      </c>
      <c r="O14" s="77"/>
    </row>
    <row r="15" spans="2:15" s="2" customFormat="1" ht="18.75" customHeight="1">
      <c r="B15" s="52">
        <v>2</v>
      </c>
      <c r="C15" s="53">
        <v>68000</v>
      </c>
      <c r="D15" s="54"/>
      <c r="E15" s="55">
        <v>63000</v>
      </c>
      <c r="F15" s="56" t="s">
        <v>3</v>
      </c>
      <c r="G15" s="55">
        <v>73000</v>
      </c>
      <c r="H15" s="57">
        <f aca="true" t="shared" si="0" ref="H15:H34">ROUNDDOWN(C15*$H$11,0)</f>
        <v>6446</v>
      </c>
      <c r="I15" s="58"/>
      <c r="J15" s="83">
        <f aca="true" t="shared" si="1" ref="J15:J34">ROUNDDOWN(C15*$J$11,0)</f>
        <v>6786</v>
      </c>
      <c r="K15" s="73"/>
      <c r="L15" s="59">
        <f aca="true" t="shared" si="2" ref="L15:L34">ROUNDDOWN(C15*$L$11,0)</f>
        <v>7473</v>
      </c>
      <c r="M15" s="60"/>
      <c r="N15" s="87">
        <f aca="true" t="shared" si="3" ref="N15:N34">ROUNDDOWN(C15*$N$11,0)</f>
        <v>7840</v>
      </c>
      <c r="O15" s="78"/>
    </row>
    <row r="16" spans="2:15" s="2" customFormat="1" ht="18.75" customHeight="1">
      <c r="B16" s="28">
        <v>3</v>
      </c>
      <c r="C16" s="29">
        <v>78000</v>
      </c>
      <c r="D16" s="30"/>
      <c r="E16" s="31">
        <v>73000</v>
      </c>
      <c r="F16" s="32" t="s">
        <v>3</v>
      </c>
      <c r="G16" s="31">
        <v>83000</v>
      </c>
      <c r="H16" s="33">
        <f t="shared" si="0"/>
        <v>7394</v>
      </c>
      <c r="I16" s="34"/>
      <c r="J16" s="84">
        <f t="shared" si="1"/>
        <v>7784</v>
      </c>
      <c r="K16" s="74"/>
      <c r="L16" s="48">
        <f t="shared" si="2"/>
        <v>8572</v>
      </c>
      <c r="M16" s="49"/>
      <c r="N16" s="88">
        <f t="shared" si="3"/>
        <v>8993</v>
      </c>
      <c r="O16" s="79"/>
    </row>
    <row r="17" spans="2:15" s="2" customFormat="1" ht="18.75" customHeight="1">
      <c r="B17" s="52">
        <v>4</v>
      </c>
      <c r="C17" s="53">
        <v>88000</v>
      </c>
      <c r="D17" s="54"/>
      <c r="E17" s="55">
        <v>83000</v>
      </c>
      <c r="F17" s="56" t="s">
        <v>3</v>
      </c>
      <c r="G17" s="55">
        <v>93000</v>
      </c>
      <c r="H17" s="57">
        <f t="shared" si="0"/>
        <v>8342</v>
      </c>
      <c r="I17" s="58"/>
      <c r="J17" s="83">
        <f t="shared" si="1"/>
        <v>8782</v>
      </c>
      <c r="K17" s="73"/>
      <c r="L17" s="59">
        <f t="shared" si="2"/>
        <v>9671</v>
      </c>
      <c r="M17" s="60"/>
      <c r="N17" s="87">
        <f t="shared" si="3"/>
        <v>10146</v>
      </c>
      <c r="O17" s="78"/>
    </row>
    <row r="18" spans="2:15" s="2" customFormat="1" ht="18.75" customHeight="1">
      <c r="B18" s="28">
        <v>5</v>
      </c>
      <c r="C18" s="29">
        <v>98000</v>
      </c>
      <c r="D18" s="30"/>
      <c r="E18" s="35">
        <v>93000</v>
      </c>
      <c r="F18" s="32" t="s">
        <v>3</v>
      </c>
      <c r="G18" s="36">
        <v>101000</v>
      </c>
      <c r="H18" s="33">
        <f t="shared" si="0"/>
        <v>9290</v>
      </c>
      <c r="I18" s="34"/>
      <c r="J18" s="84">
        <f t="shared" si="1"/>
        <v>9780</v>
      </c>
      <c r="K18" s="74"/>
      <c r="L18" s="48">
        <f t="shared" si="2"/>
        <v>10770</v>
      </c>
      <c r="M18" s="49"/>
      <c r="N18" s="88">
        <f t="shared" si="3"/>
        <v>11299</v>
      </c>
      <c r="O18" s="79"/>
    </row>
    <row r="19" spans="2:15" s="2" customFormat="1" ht="18.75" customHeight="1">
      <c r="B19" s="52">
        <v>6</v>
      </c>
      <c r="C19" s="53">
        <v>104000</v>
      </c>
      <c r="D19" s="54"/>
      <c r="E19" s="61">
        <v>101000</v>
      </c>
      <c r="F19" s="56" t="s">
        <v>3</v>
      </c>
      <c r="G19" s="62">
        <v>107000</v>
      </c>
      <c r="H19" s="57">
        <f t="shared" si="0"/>
        <v>9859</v>
      </c>
      <c r="I19" s="58"/>
      <c r="J19" s="83">
        <f t="shared" si="1"/>
        <v>10379</v>
      </c>
      <c r="K19" s="73"/>
      <c r="L19" s="59">
        <f t="shared" si="2"/>
        <v>11429</v>
      </c>
      <c r="M19" s="60"/>
      <c r="N19" s="87">
        <f t="shared" si="3"/>
        <v>11991</v>
      </c>
      <c r="O19" s="78"/>
    </row>
    <row r="20" spans="2:15" s="2" customFormat="1" ht="18.75" customHeight="1">
      <c r="B20" s="28">
        <v>7</v>
      </c>
      <c r="C20" s="29">
        <v>110000</v>
      </c>
      <c r="D20" s="30"/>
      <c r="E20" s="35">
        <v>107000</v>
      </c>
      <c r="F20" s="32" t="s">
        <v>3</v>
      </c>
      <c r="G20" s="36">
        <v>114000</v>
      </c>
      <c r="H20" s="33">
        <f t="shared" si="0"/>
        <v>10428</v>
      </c>
      <c r="I20" s="34"/>
      <c r="J20" s="84">
        <f t="shared" si="1"/>
        <v>10978</v>
      </c>
      <c r="K20" s="74"/>
      <c r="L20" s="48">
        <f t="shared" si="2"/>
        <v>12089</v>
      </c>
      <c r="M20" s="49"/>
      <c r="N20" s="88">
        <f t="shared" si="3"/>
        <v>12683</v>
      </c>
      <c r="O20" s="79"/>
    </row>
    <row r="21" spans="2:15" s="2" customFormat="1" ht="18.75" customHeight="1">
      <c r="B21" s="52">
        <v>8</v>
      </c>
      <c r="C21" s="53">
        <v>118000</v>
      </c>
      <c r="D21" s="54"/>
      <c r="E21" s="61">
        <v>114000</v>
      </c>
      <c r="F21" s="56" t="s">
        <v>3</v>
      </c>
      <c r="G21" s="62">
        <v>122000</v>
      </c>
      <c r="H21" s="57">
        <f t="shared" si="0"/>
        <v>11186</v>
      </c>
      <c r="I21" s="58"/>
      <c r="J21" s="83">
        <f t="shared" si="1"/>
        <v>11776</v>
      </c>
      <c r="K21" s="73"/>
      <c r="L21" s="59">
        <f t="shared" si="2"/>
        <v>12968</v>
      </c>
      <c r="M21" s="60"/>
      <c r="N21" s="87">
        <f t="shared" si="3"/>
        <v>13605</v>
      </c>
      <c r="O21" s="78"/>
    </row>
    <row r="22" spans="2:15" s="2" customFormat="1" ht="18.75" customHeight="1">
      <c r="B22" s="28">
        <v>9</v>
      </c>
      <c r="C22" s="29">
        <v>126000</v>
      </c>
      <c r="D22" s="30"/>
      <c r="E22" s="35">
        <v>122000</v>
      </c>
      <c r="F22" s="32" t="s">
        <v>3</v>
      </c>
      <c r="G22" s="36">
        <v>130000</v>
      </c>
      <c r="H22" s="33">
        <f t="shared" si="0"/>
        <v>11944</v>
      </c>
      <c r="I22" s="34"/>
      <c r="J22" s="84">
        <f t="shared" si="1"/>
        <v>12574</v>
      </c>
      <c r="K22" s="74"/>
      <c r="L22" s="48">
        <f t="shared" si="2"/>
        <v>13847</v>
      </c>
      <c r="M22" s="49"/>
      <c r="N22" s="88">
        <f t="shared" si="3"/>
        <v>14527</v>
      </c>
      <c r="O22" s="79"/>
    </row>
    <row r="23" spans="2:15" s="2" customFormat="1" ht="18.75" customHeight="1">
      <c r="B23" s="52">
        <v>10</v>
      </c>
      <c r="C23" s="63">
        <v>134000</v>
      </c>
      <c r="D23" s="64"/>
      <c r="E23" s="66">
        <v>130000</v>
      </c>
      <c r="F23" s="65" t="s">
        <v>3</v>
      </c>
      <c r="G23" s="67">
        <v>138000</v>
      </c>
      <c r="H23" s="57">
        <f t="shared" si="0"/>
        <v>12703</v>
      </c>
      <c r="I23" s="58"/>
      <c r="J23" s="83">
        <f t="shared" si="1"/>
        <v>13373</v>
      </c>
      <c r="K23" s="73"/>
      <c r="L23" s="59">
        <f t="shared" si="2"/>
        <v>14726</v>
      </c>
      <c r="M23" s="60"/>
      <c r="N23" s="87">
        <f t="shared" si="3"/>
        <v>15450</v>
      </c>
      <c r="O23" s="78"/>
    </row>
    <row r="24" spans="2:15" s="2" customFormat="1" ht="18.75" customHeight="1">
      <c r="B24" s="28">
        <v>11</v>
      </c>
      <c r="C24" s="37">
        <v>142000</v>
      </c>
      <c r="D24" s="38"/>
      <c r="E24" s="40">
        <v>138000</v>
      </c>
      <c r="F24" s="39" t="s">
        <v>3</v>
      </c>
      <c r="G24" s="41">
        <v>146000</v>
      </c>
      <c r="H24" s="33">
        <f t="shared" si="0"/>
        <v>13461</v>
      </c>
      <c r="I24" s="34"/>
      <c r="J24" s="84">
        <f t="shared" si="1"/>
        <v>14171</v>
      </c>
      <c r="K24" s="74"/>
      <c r="L24" s="48">
        <f t="shared" si="2"/>
        <v>15605</v>
      </c>
      <c r="M24" s="49"/>
      <c r="N24" s="88">
        <f t="shared" si="3"/>
        <v>16372</v>
      </c>
      <c r="O24" s="79"/>
    </row>
    <row r="25" spans="2:15" s="2" customFormat="1" ht="18.75" customHeight="1">
      <c r="B25" s="52">
        <v>12</v>
      </c>
      <c r="C25" s="63">
        <v>150000</v>
      </c>
      <c r="D25" s="68"/>
      <c r="E25" s="70">
        <v>146000</v>
      </c>
      <c r="F25" s="69" t="s">
        <v>3</v>
      </c>
      <c r="G25" s="67">
        <v>155000</v>
      </c>
      <c r="H25" s="57">
        <f t="shared" si="0"/>
        <v>14220</v>
      </c>
      <c r="I25" s="58"/>
      <c r="J25" s="83">
        <f t="shared" si="1"/>
        <v>14970</v>
      </c>
      <c r="K25" s="73"/>
      <c r="L25" s="59">
        <f t="shared" si="2"/>
        <v>16485</v>
      </c>
      <c r="M25" s="60"/>
      <c r="N25" s="87">
        <f t="shared" si="3"/>
        <v>17295</v>
      </c>
      <c r="O25" s="78"/>
    </row>
    <row r="26" spans="2:15" s="2" customFormat="1" ht="18.75" customHeight="1">
      <c r="B26" s="28">
        <v>13</v>
      </c>
      <c r="C26" s="37">
        <v>160000</v>
      </c>
      <c r="D26" s="38"/>
      <c r="E26" s="40">
        <v>155000</v>
      </c>
      <c r="F26" s="39" t="s">
        <v>3</v>
      </c>
      <c r="G26" s="41">
        <v>165000</v>
      </c>
      <c r="H26" s="33">
        <f t="shared" si="0"/>
        <v>15168</v>
      </c>
      <c r="I26" s="34"/>
      <c r="J26" s="84">
        <f t="shared" si="1"/>
        <v>15968</v>
      </c>
      <c r="K26" s="74"/>
      <c r="L26" s="48">
        <f t="shared" si="2"/>
        <v>17584</v>
      </c>
      <c r="M26" s="49"/>
      <c r="N26" s="88">
        <f t="shared" si="3"/>
        <v>18448</v>
      </c>
      <c r="O26" s="79"/>
    </row>
    <row r="27" spans="2:15" s="2" customFormat="1" ht="18.75" customHeight="1">
      <c r="B27" s="52">
        <v>14</v>
      </c>
      <c r="C27" s="63">
        <v>170000</v>
      </c>
      <c r="D27" s="68"/>
      <c r="E27" s="70">
        <v>165000</v>
      </c>
      <c r="F27" s="69" t="s">
        <v>3</v>
      </c>
      <c r="G27" s="67">
        <v>175000</v>
      </c>
      <c r="H27" s="57">
        <f t="shared" si="0"/>
        <v>16116</v>
      </c>
      <c r="I27" s="58"/>
      <c r="J27" s="83">
        <f t="shared" si="1"/>
        <v>16966</v>
      </c>
      <c r="K27" s="73"/>
      <c r="L27" s="59">
        <f t="shared" si="2"/>
        <v>18683</v>
      </c>
      <c r="M27" s="60"/>
      <c r="N27" s="87">
        <f t="shared" si="3"/>
        <v>19601</v>
      </c>
      <c r="O27" s="78"/>
    </row>
    <row r="28" spans="2:15" s="2" customFormat="1" ht="18.75" customHeight="1">
      <c r="B28" s="28">
        <v>15</v>
      </c>
      <c r="C28" s="37">
        <v>180000</v>
      </c>
      <c r="D28" s="38"/>
      <c r="E28" s="40">
        <v>175000</v>
      </c>
      <c r="F28" s="39" t="s">
        <v>3</v>
      </c>
      <c r="G28" s="41">
        <v>185000</v>
      </c>
      <c r="H28" s="33">
        <f t="shared" si="0"/>
        <v>17064</v>
      </c>
      <c r="I28" s="34"/>
      <c r="J28" s="84">
        <f t="shared" si="1"/>
        <v>17964</v>
      </c>
      <c r="K28" s="74"/>
      <c r="L28" s="48">
        <f t="shared" si="2"/>
        <v>19782</v>
      </c>
      <c r="M28" s="49"/>
      <c r="N28" s="88">
        <f t="shared" si="3"/>
        <v>20754</v>
      </c>
      <c r="O28" s="79"/>
    </row>
    <row r="29" spans="2:15" s="2" customFormat="1" ht="18.75" customHeight="1">
      <c r="B29" s="52">
        <v>16</v>
      </c>
      <c r="C29" s="63">
        <v>190000</v>
      </c>
      <c r="D29" s="68"/>
      <c r="E29" s="70">
        <v>185000</v>
      </c>
      <c r="F29" s="69" t="s">
        <v>3</v>
      </c>
      <c r="G29" s="67">
        <v>195000</v>
      </c>
      <c r="H29" s="57">
        <f t="shared" si="0"/>
        <v>18012</v>
      </c>
      <c r="I29" s="58"/>
      <c r="J29" s="83">
        <f t="shared" si="1"/>
        <v>18962</v>
      </c>
      <c r="K29" s="73"/>
      <c r="L29" s="59">
        <f t="shared" si="2"/>
        <v>20881</v>
      </c>
      <c r="M29" s="60"/>
      <c r="N29" s="87">
        <f t="shared" si="3"/>
        <v>21907</v>
      </c>
      <c r="O29" s="78"/>
    </row>
    <row r="30" spans="2:15" s="2" customFormat="1" ht="18.75" customHeight="1">
      <c r="B30" s="28">
        <v>17</v>
      </c>
      <c r="C30" s="37">
        <v>200000</v>
      </c>
      <c r="D30" s="38"/>
      <c r="E30" s="40">
        <v>195000</v>
      </c>
      <c r="F30" s="39" t="s">
        <v>3</v>
      </c>
      <c r="G30" s="41">
        <v>210000</v>
      </c>
      <c r="H30" s="33">
        <f t="shared" si="0"/>
        <v>18960</v>
      </c>
      <c r="I30" s="34"/>
      <c r="J30" s="84">
        <f t="shared" si="1"/>
        <v>19960</v>
      </c>
      <c r="K30" s="74"/>
      <c r="L30" s="48">
        <f t="shared" si="2"/>
        <v>21980</v>
      </c>
      <c r="M30" s="49"/>
      <c r="N30" s="88">
        <f t="shared" si="3"/>
        <v>23060</v>
      </c>
      <c r="O30" s="79"/>
    </row>
    <row r="31" spans="2:15" s="2" customFormat="1" ht="18.75" customHeight="1">
      <c r="B31" s="52">
        <v>18</v>
      </c>
      <c r="C31" s="63">
        <v>220000</v>
      </c>
      <c r="D31" s="68"/>
      <c r="E31" s="70">
        <v>210000</v>
      </c>
      <c r="F31" s="69" t="s">
        <v>3</v>
      </c>
      <c r="G31" s="67">
        <v>230000</v>
      </c>
      <c r="H31" s="57">
        <f t="shared" si="0"/>
        <v>20856</v>
      </c>
      <c r="I31" s="58"/>
      <c r="J31" s="83">
        <f t="shared" si="1"/>
        <v>21956</v>
      </c>
      <c r="K31" s="73"/>
      <c r="L31" s="59">
        <f t="shared" si="2"/>
        <v>24178</v>
      </c>
      <c r="M31" s="60"/>
      <c r="N31" s="87">
        <f t="shared" si="3"/>
        <v>25366</v>
      </c>
      <c r="O31" s="78"/>
    </row>
    <row r="32" spans="2:15" s="2" customFormat="1" ht="18.75" customHeight="1">
      <c r="B32" s="28">
        <v>19</v>
      </c>
      <c r="C32" s="37">
        <v>240000</v>
      </c>
      <c r="D32" s="38"/>
      <c r="E32" s="40">
        <v>230000</v>
      </c>
      <c r="F32" s="39" t="s">
        <v>3</v>
      </c>
      <c r="G32" s="41">
        <v>250000</v>
      </c>
      <c r="H32" s="33">
        <f t="shared" si="0"/>
        <v>22752</v>
      </c>
      <c r="I32" s="34"/>
      <c r="J32" s="84">
        <f t="shared" si="1"/>
        <v>23952</v>
      </c>
      <c r="K32" s="74"/>
      <c r="L32" s="48">
        <f t="shared" si="2"/>
        <v>26376</v>
      </c>
      <c r="M32" s="49"/>
      <c r="N32" s="88">
        <f t="shared" si="3"/>
        <v>27672</v>
      </c>
      <c r="O32" s="79"/>
    </row>
    <row r="33" spans="2:15" s="2" customFormat="1" ht="18.75" customHeight="1">
      <c r="B33" s="52">
        <v>20</v>
      </c>
      <c r="C33" s="63">
        <v>260000</v>
      </c>
      <c r="D33" s="68"/>
      <c r="E33" s="70">
        <v>250000</v>
      </c>
      <c r="F33" s="69" t="s">
        <v>3</v>
      </c>
      <c r="G33" s="67">
        <v>270000</v>
      </c>
      <c r="H33" s="57">
        <f t="shared" si="0"/>
        <v>24648</v>
      </c>
      <c r="I33" s="58"/>
      <c r="J33" s="83">
        <f t="shared" si="1"/>
        <v>25948</v>
      </c>
      <c r="K33" s="73"/>
      <c r="L33" s="59">
        <f t="shared" si="2"/>
        <v>28574</v>
      </c>
      <c r="M33" s="60"/>
      <c r="N33" s="87">
        <f t="shared" si="3"/>
        <v>29978</v>
      </c>
      <c r="O33" s="78"/>
    </row>
    <row r="34" spans="2:15" s="2" customFormat="1" ht="18.75" customHeight="1" thickBot="1">
      <c r="B34" s="28">
        <v>21</v>
      </c>
      <c r="C34" s="37">
        <v>280000</v>
      </c>
      <c r="D34" s="42"/>
      <c r="E34" s="40">
        <v>270000</v>
      </c>
      <c r="F34" s="43" t="s">
        <v>3</v>
      </c>
      <c r="G34" s="41"/>
      <c r="H34" s="44">
        <f t="shared" si="0"/>
        <v>26544</v>
      </c>
      <c r="I34" s="45"/>
      <c r="J34" s="85">
        <f t="shared" si="1"/>
        <v>27944</v>
      </c>
      <c r="K34" s="75"/>
      <c r="L34" s="50">
        <f t="shared" si="2"/>
        <v>30772</v>
      </c>
      <c r="M34" s="51"/>
      <c r="N34" s="89">
        <f t="shared" si="3"/>
        <v>32284</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0.0998</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0.0597</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49</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0.0951</v>
      </c>
      <c r="I11" s="155"/>
      <c r="J11" s="159">
        <v>0.1</v>
      </c>
      <c r="K11" s="160"/>
      <c r="L11" s="154">
        <f>H11+0.0151</f>
        <v>0.1102</v>
      </c>
      <c r="M11" s="155"/>
      <c r="N11" s="159">
        <f>J11+0.0155</f>
        <v>0.1155</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5515</v>
      </c>
      <c r="I14" s="27"/>
      <c r="J14" s="82">
        <f>ROUNDDOWN(C14*$J$11,0)</f>
        <v>5800</v>
      </c>
      <c r="K14" s="72"/>
      <c r="L14" s="46">
        <f>ROUNDDOWN(C14*$L$11,0)</f>
        <v>6391</v>
      </c>
      <c r="M14" s="47"/>
      <c r="N14" s="86">
        <f>ROUNDDOWN(C14*$N$11,0)</f>
        <v>6699</v>
      </c>
      <c r="O14" s="77"/>
    </row>
    <row r="15" spans="2:15" s="2" customFormat="1" ht="18.75" customHeight="1">
      <c r="B15" s="52">
        <v>2</v>
      </c>
      <c r="C15" s="53">
        <v>68000</v>
      </c>
      <c r="D15" s="54"/>
      <c r="E15" s="55">
        <v>63000</v>
      </c>
      <c r="F15" s="56" t="s">
        <v>3</v>
      </c>
      <c r="G15" s="55">
        <v>73000</v>
      </c>
      <c r="H15" s="57">
        <f aca="true" t="shared" si="0" ref="H15:H34">ROUNDDOWN(C15*$H$11,0)</f>
        <v>6466</v>
      </c>
      <c r="I15" s="58"/>
      <c r="J15" s="83">
        <f aca="true" t="shared" si="1" ref="J15:J34">ROUNDDOWN(C15*$J$11,0)</f>
        <v>6800</v>
      </c>
      <c r="K15" s="73"/>
      <c r="L15" s="59">
        <f aca="true" t="shared" si="2" ref="L15:L34">ROUNDDOWN(C15*$L$11,0)</f>
        <v>7493</v>
      </c>
      <c r="M15" s="60"/>
      <c r="N15" s="87">
        <f aca="true" t="shared" si="3" ref="N15:N34">ROUNDDOWN(C15*$N$11,0)</f>
        <v>7854</v>
      </c>
      <c r="O15" s="78"/>
    </row>
    <row r="16" spans="2:15" s="2" customFormat="1" ht="18.75" customHeight="1">
      <c r="B16" s="28">
        <v>3</v>
      </c>
      <c r="C16" s="29">
        <v>78000</v>
      </c>
      <c r="D16" s="30"/>
      <c r="E16" s="31">
        <v>73000</v>
      </c>
      <c r="F16" s="32" t="s">
        <v>3</v>
      </c>
      <c r="G16" s="31">
        <v>83000</v>
      </c>
      <c r="H16" s="33">
        <f t="shared" si="0"/>
        <v>7417</v>
      </c>
      <c r="I16" s="34"/>
      <c r="J16" s="84">
        <f t="shared" si="1"/>
        <v>7800</v>
      </c>
      <c r="K16" s="74"/>
      <c r="L16" s="48">
        <f t="shared" si="2"/>
        <v>8595</v>
      </c>
      <c r="M16" s="49"/>
      <c r="N16" s="88">
        <f t="shared" si="3"/>
        <v>9009</v>
      </c>
      <c r="O16" s="79"/>
    </row>
    <row r="17" spans="2:15" s="2" customFormat="1" ht="18.75" customHeight="1">
      <c r="B17" s="52">
        <v>4</v>
      </c>
      <c r="C17" s="53">
        <v>88000</v>
      </c>
      <c r="D17" s="54"/>
      <c r="E17" s="55">
        <v>83000</v>
      </c>
      <c r="F17" s="56" t="s">
        <v>3</v>
      </c>
      <c r="G17" s="55">
        <v>93000</v>
      </c>
      <c r="H17" s="57">
        <f t="shared" si="0"/>
        <v>8368</v>
      </c>
      <c r="I17" s="58"/>
      <c r="J17" s="83">
        <f t="shared" si="1"/>
        <v>8800</v>
      </c>
      <c r="K17" s="73"/>
      <c r="L17" s="59">
        <f t="shared" si="2"/>
        <v>9697</v>
      </c>
      <c r="M17" s="60"/>
      <c r="N17" s="87">
        <f t="shared" si="3"/>
        <v>10164</v>
      </c>
      <c r="O17" s="78"/>
    </row>
    <row r="18" spans="2:15" s="2" customFormat="1" ht="18.75" customHeight="1">
      <c r="B18" s="28">
        <v>5</v>
      </c>
      <c r="C18" s="29">
        <v>98000</v>
      </c>
      <c r="D18" s="30"/>
      <c r="E18" s="35">
        <v>93000</v>
      </c>
      <c r="F18" s="32" t="s">
        <v>3</v>
      </c>
      <c r="G18" s="36">
        <v>101000</v>
      </c>
      <c r="H18" s="33">
        <f t="shared" si="0"/>
        <v>9319</v>
      </c>
      <c r="I18" s="34"/>
      <c r="J18" s="84">
        <f t="shared" si="1"/>
        <v>9800</v>
      </c>
      <c r="K18" s="74"/>
      <c r="L18" s="48">
        <f t="shared" si="2"/>
        <v>10799</v>
      </c>
      <c r="M18" s="49"/>
      <c r="N18" s="88">
        <f t="shared" si="3"/>
        <v>11319</v>
      </c>
      <c r="O18" s="79"/>
    </row>
    <row r="19" spans="2:15" s="2" customFormat="1" ht="18.75" customHeight="1">
      <c r="B19" s="52">
        <v>6</v>
      </c>
      <c r="C19" s="53">
        <v>104000</v>
      </c>
      <c r="D19" s="54"/>
      <c r="E19" s="61">
        <v>101000</v>
      </c>
      <c r="F19" s="56" t="s">
        <v>3</v>
      </c>
      <c r="G19" s="62">
        <v>107000</v>
      </c>
      <c r="H19" s="57">
        <f t="shared" si="0"/>
        <v>9890</v>
      </c>
      <c r="I19" s="58"/>
      <c r="J19" s="83">
        <f t="shared" si="1"/>
        <v>10400</v>
      </c>
      <c r="K19" s="73"/>
      <c r="L19" s="59">
        <f t="shared" si="2"/>
        <v>11460</v>
      </c>
      <c r="M19" s="60"/>
      <c r="N19" s="87">
        <f t="shared" si="3"/>
        <v>12012</v>
      </c>
      <c r="O19" s="78"/>
    </row>
    <row r="20" spans="2:15" s="2" customFormat="1" ht="18.75" customHeight="1">
      <c r="B20" s="28">
        <v>7</v>
      </c>
      <c r="C20" s="29">
        <v>110000</v>
      </c>
      <c r="D20" s="30"/>
      <c r="E20" s="35">
        <v>107000</v>
      </c>
      <c r="F20" s="32" t="s">
        <v>3</v>
      </c>
      <c r="G20" s="36">
        <v>114000</v>
      </c>
      <c r="H20" s="33">
        <f t="shared" si="0"/>
        <v>10461</v>
      </c>
      <c r="I20" s="34"/>
      <c r="J20" s="84">
        <f t="shared" si="1"/>
        <v>11000</v>
      </c>
      <c r="K20" s="74"/>
      <c r="L20" s="48">
        <f t="shared" si="2"/>
        <v>12122</v>
      </c>
      <c r="M20" s="49"/>
      <c r="N20" s="88">
        <f t="shared" si="3"/>
        <v>12705</v>
      </c>
      <c r="O20" s="79"/>
    </row>
    <row r="21" spans="2:15" s="2" customFormat="1" ht="18.75" customHeight="1">
      <c r="B21" s="52">
        <v>8</v>
      </c>
      <c r="C21" s="53">
        <v>118000</v>
      </c>
      <c r="D21" s="54"/>
      <c r="E21" s="61">
        <v>114000</v>
      </c>
      <c r="F21" s="56" t="s">
        <v>3</v>
      </c>
      <c r="G21" s="62">
        <v>122000</v>
      </c>
      <c r="H21" s="57">
        <f t="shared" si="0"/>
        <v>11221</v>
      </c>
      <c r="I21" s="58"/>
      <c r="J21" s="83">
        <f t="shared" si="1"/>
        <v>11800</v>
      </c>
      <c r="K21" s="73"/>
      <c r="L21" s="59">
        <f t="shared" si="2"/>
        <v>13003</v>
      </c>
      <c r="M21" s="60"/>
      <c r="N21" s="87">
        <f t="shared" si="3"/>
        <v>13629</v>
      </c>
      <c r="O21" s="78"/>
    </row>
    <row r="22" spans="2:15" s="2" customFormat="1" ht="18.75" customHeight="1">
      <c r="B22" s="28">
        <v>9</v>
      </c>
      <c r="C22" s="29">
        <v>126000</v>
      </c>
      <c r="D22" s="30"/>
      <c r="E22" s="35">
        <v>122000</v>
      </c>
      <c r="F22" s="32" t="s">
        <v>3</v>
      </c>
      <c r="G22" s="36">
        <v>130000</v>
      </c>
      <c r="H22" s="33">
        <f t="shared" si="0"/>
        <v>11982</v>
      </c>
      <c r="I22" s="34"/>
      <c r="J22" s="84">
        <f t="shared" si="1"/>
        <v>12600</v>
      </c>
      <c r="K22" s="74"/>
      <c r="L22" s="48">
        <f t="shared" si="2"/>
        <v>13885</v>
      </c>
      <c r="M22" s="49"/>
      <c r="N22" s="88">
        <f t="shared" si="3"/>
        <v>14553</v>
      </c>
      <c r="O22" s="79"/>
    </row>
    <row r="23" spans="2:15" s="2" customFormat="1" ht="18.75" customHeight="1">
      <c r="B23" s="52">
        <v>10</v>
      </c>
      <c r="C23" s="63">
        <v>134000</v>
      </c>
      <c r="D23" s="64"/>
      <c r="E23" s="66">
        <v>130000</v>
      </c>
      <c r="F23" s="65" t="s">
        <v>3</v>
      </c>
      <c r="G23" s="67">
        <v>138000</v>
      </c>
      <c r="H23" s="57">
        <f t="shared" si="0"/>
        <v>12743</v>
      </c>
      <c r="I23" s="58"/>
      <c r="J23" s="83">
        <f t="shared" si="1"/>
        <v>13400</v>
      </c>
      <c r="K23" s="73"/>
      <c r="L23" s="59">
        <f t="shared" si="2"/>
        <v>14766</v>
      </c>
      <c r="M23" s="60"/>
      <c r="N23" s="87">
        <f t="shared" si="3"/>
        <v>15477</v>
      </c>
      <c r="O23" s="78"/>
    </row>
    <row r="24" spans="2:15" s="2" customFormat="1" ht="18.75" customHeight="1">
      <c r="B24" s="28">
        <v>11</v>
      </c>
      <c r="C24" s="37">
        <v>142000</v>
      </c>
      <c r="D24" s="38"/>
      <c r="E24" s="40">
        <v>138000</v>
      </c>
      <c r="F24" s="39" t="s">
        <v>3</v>
      </c>
      <c r="G24" s="41">
        <v>146000</v>
      </c>
      <c r="H24" s="33">
        <f t="shared" si="0"/>
        <v>13504</v>
      </c>
      <c r="I24" s="34"/>
      <c r="J24" s="84">
        <f t="shared" si="1"/>
        <v>14200</v>
      </c>
      <c r="K24" s="74"/>
      <c r="L24" s="48">
        <f t="shared" si="2"/>
        <v>15648</v>
      </c>
      <c r="M24" s="49"/>
      <c r="N24" s="88">
        <f t="shared" si="3"/>
        <v>16401</v>
      </c>
      <c r="O24" s="79"/>
    </row>
    <row r="25" spans="2:15" s="2" customFormat="1" ht="18.75" customHeight="1">
      <c r="B25" s="52">
        <v>12</v>
      </c>
      <c r="C25" s="63">
        <v>150000</v>
      </c>
      <c r="D25" s="68"/>
      <c r="E25" s="70">
        <v>146000</v>
      </c>
      <c r="F25" s="69" t="s">
        <v>3</v>
      </c>
      <c r="G25" s="67">
        <v>155000</v>
      </c>
      <c r="H25" s="57">
        <f t="shared" si="0"/>
        <v>14265</v>
      </c>
      <c r="I25" s="58"/>
      <c r="J25" s="83">
        <f t="shared" si="1"/>
        <v>15000</v>
      </c>
      <c r="K25" s="73"/>
      <c r="L25" s="59">
        <f t="shared" si="2"/>
        <v>16530</v>
      </c>
      <c r="M25" s="60"/>
      <c r="N25" s="87">
        <f t="shared" si="3"/>
        <v>17325</v>
      </c>
      <c r="O25" s="78"/>
    </row>
    <row r="26" spans="2:15" s="2" customFormat="1" ht="18.75" customHeight="1">
      <c r="B26" s="28">
        <v>13</v>
      </c>
      <c r="C26" s="37">
        <v>160000</v>
      </c>
      <c r="D26" s="38"/>
      <c r="E26" s="40">
        <v>155000</v>
      </c>
      <c r="F26" s="39" t="s">
        <v>3</v>
      </c>
      <c r="G26" s="41">
        <v>165000</v>
      </c>
      <c r="H26" s="33">
        <f t="shared" si="0"/>
        <v>15216</v>
      </c>
      <c r="I26" s="34"/>
      <c r="J26" s="84">
        <f t="shared" si="1"/>
        <v>16000</v>
      </c>
      <c r="K26" s="74"/>
      <c r="L26" s="48">
        <f t="shared" si="2"/>
        <v>17632</v>
      </c>
      <c r="M26" s="49"/>
      <c r="N26" s="88">
        <f t="shared" si="3"/>
        <v>18480</v>
      </c>
      <c r="O26" s="79"/>
    </row>
    <row r="27" spans="2:15" s="2" customFormat="1" ht="18.75" customHeight="1">
      <c r="B27" s="52">
        <v>14</v>
      </c>
      <c r="C27" s="63">
        <v>170000</v>
      </c>
      <c r="D27" s="68"/>
      <c r="E27" s="70">
        <v>165000</v>
      </c>
      <c r="F27" s="69" t="s">
        <v>3</v>
      </c>
      <c r="G27" s="67">
        <v>175000</v>
      </c>
      <c r="H27" s="57">
        <f t="shared" si="0"/>
        <v>16167</v>
      </c>
      <c r="I27" s="58"/>
      <c r="J27" s="83">
        <f t="shared" si="1"/>
        <v>17000</v>
      </c>
      <c r="K27" s="73"/>
      <c r="L27" s="59">
        <f t="shared" si="2"/>
        <v>18734</v>
      </c>
      <c r="M27" s="60"/>
      <c r="N27" s="87">
        <f t="shared" si="3"/>
        <v>19635</v>
      </c>
      <c r="O27" s="78"/>
    </row>
    <row r="28" spans="2:15" s="2" customFormat="1" ht="18.75" customHeight="1">
      <c r="B28" s="28">
        <v>15</v>
      </c>
      <c r="C28" s="37">
        <v>180000</v>
      </c>
      <c r="D28" s="38"/>
      <c r="E28" s="40">
        <v>175000</v>
      </c>
      <c r="F28" s="39" t="s">
        <v>3</v>
      </c>
      <c r="G28" s="41">
        <v>185000</v>
      </c>
      <c r="H28" s="33">
        <f t="shared" si="0"/>
        <v>17118</v>
      </c>
      <c r="I28" s="34"/>
      <c r="J28" s="84">
        <f t="shared" si="1"/>
        <v>18000</v>
      </c>
      <c r="K28" s="74"/>
      <c r="L28" s="48">
        <f t="shared" si="2"/>
        <v>19836</v>
      </c>
      <c r="M28" s="49"/>
      <c r="N28" s="88">
        <f t="shared" si="3"/>
        <v>20790</v>
      </c>
      <c r="O28" s="79"/>
    </row>
    <row r="29" spans="2:15" s="2" customFormat="1" ht="18.75" customHeight="1">
      <c r="B29" s="52">
        <v>16</v>
      </c>
      <c r="C29" s="63">
        <v>190000</v>
      </c>
      <c r="D29" s="68"/>
      <c r="E29" s="70">
        <v>185000</v>
      </c>
      <c r="F29" s="69" t="s">
        <v>3</v>
      </c>
      <c r="G29" s="67">
        <v>195000</v>
      </c>
      <c r="H29" s="57">
        <f t="shared" si="0"/>
        <v>18069</v>
      </c>
      <c r="I29" s="58"/>
      <c r="J29" s="83">
        <f t="shared" si="1"/>
        <v>19000</v>
      </c>
      <c r="K29" s="73"/>
      <c r="L29" s="59">
        <f t="shared" si="2"/>
        <v>20938</v>
      </c>
      <c r="M29" s="60"/>
      <c r="N29" s="87">
        <f t="shared" si="3"/>
        <v>21945</v>
      </c>
      <c r="O29" s="78"/>
    </row>
    <row r="30" spans="2:15" s="2" customFormat="1" ht="18.75" customHeight="1">
      <c r="B30" s="28">
        <v>17</v>
      </c>
      <c r="C30" s="37">
        <v>200000</v>
      </c>
      <c r="D30" s="38"/>
      <c r="E30" s="40">
        <v>195000</v>
      </c>
      <c r="F30" s="39" t="s">
        <v>3</v>
      </c>
      <c r="G30" s="41">
        <v>210000</v>
      </c>
      <c r="H30" s="33">
        <f t="shared" si="0"/>
        <v>19020</v>
      </c>
      <c r="I30" s="34"/>
      <c r="J30" s="84">
        <f t="shared" si="1"/>
        <v>20000</v>
      </c>
      <c r="K30" s="74"/>
      <c r="L30" s="48">
        <f t="shared" si="2"/>
        <v>22040</v>
      </c>
      <c r="M30" s="49"/>
      <c r="N30" s="88">
        <f t="shared" si="3"/>
        <v>23100</v>
      </c>
      <c r="O30" s="79"/>
    </row>
    <row r="31" spans="2:15" s="2" customFormat="1" ht="18.75" customHeight="1">
      <c r="B31" s="52">
        <v>18</v>
      </c>
      <c r="C31" s="63">
        <v>220000</v>
      </c>
      <c r="D31" s="68"/>
      <c r="E31" s="70">
        <v>210000</v>
      </c>
      <c r="F31" s="69" t="s">
        <v>3</v>
      </c>
      <c r="G31" s="67">
        <v>230000</v>
      </c>
      <c r="H31" s="57">
        <f t="shared" si="0"/>
        <v>20922</v>
      </c>
      <c r="I31" s="58"/>
      <c r="J31" s="83">
        <f t="shared" si="1"/>
        <v>22000</v>
      </c>
      <c r="K31" s="73"/>
      <c r="L31" s="59">
        <f t="shared" si="2"/>
        <v>24244</v>
      </c>
      <c r="M31" s="60"/>
      <c r="N31" s="87">
        <f t="shared" si="3"/>
        <v>25410</v>
      </c>
      <c r="O31" s="78"/>
    </row>
    <row r="32" spans="2:15" s="2" customFormat="1" ht="18.75" customHeight="1">
      <c r="B32" s="28">
        <v>19</v>
      </c>
      <c r="C32" s="37">
        <v>240000</v>
      </c>
      <c r="D32" s="38"/>
      <c r="E32" s="40">
        <v>230000</v>
      </c>
      <c r="F32" s="39" t="s">
        <v>3</v>
      </c>
      <c r="G32" s="41">
        <v>250000</v>
      </c>
      <c r="H32" s="33">
        <f t="shared" si="0"/>
        <v>22824</v>
      </c>
      <c r="I32" s="34"/>
      <c r="J32" s="84">
        <f t="shared" si="1"/>
        <v>24000</v>
      </c>
      <c r="K32" s="74"/>
      <c r="L32" s="48">
        <f t="shared" si="2"/>
        <v>26448</v>
      </c>
      <c r="M32" s="49"/>
      <c r="N32" s="88">
        <f t="shared" si="3"/>
        <v>27720</v>
      </c>
      <c r="O32" s="79"/>
    </row>
    <row r="33" spans="2:15" s="2" customFormat="1" ht="18.75" customHeight="1">
      <c r="B33" s="52">
        <v>20</v>
      </c>
      <c r="C33" s="63">
        <v>260000</v>
      </c>
      <c r="D33" s="68"/>
      <c r="E33" s="70">
        <v>250000</v>
      </c>
      <c r="F33" s="69" t="s">
        <v>3</v>
      </c>
      <c r="G33" s="67">
        <v>270000</v>
      </c>
      <c r="H33" s="57">
        <f t="shared" si="0"/>
        <v>24726</v>
      </c>
      <c r="I33" s="58"/>
      <c r="J33" s="83">
        <f t="shared" si="1"/>
        <v>26000</v>
      </c>
      <c r="K33" s="73"/>
      <c r="L33" s="59">
        <f t="shared" si="2"/>
        <v>28652</v>
      </c>
      <c r="M33" s="60"/>
      <c r="N33" s="87">
        <f t="shared" si="3"/>
        <v>30030</v>
      </c>
      <c r="O33" s="78"/>
    </row>
    <row r="34" spans="2:15" s="2" customFormat="1" ht="18.75" customHeight="1" thickBot="1">
      <c r="B34" s="28">
        <v>21</v>
      </c>
      <c r="C34" s="37">
        <v>280000</v>
      </c>
      <c r="D34" s="42"/>
      <c r="E34" s="40">
        <v>270000</v>
      </c>
      <c r="F34" s="43" t="s">
        <v>3</v>
      </c>
      <c r="G34" s="41"/>
      <c r="H34" s="44">
        <f t="shared" si="0"/>
        <v>26628</v>
      </c>
      <c r="I34" s="45"/>
      <c r="J34" s="85">
        <f t="shared" si="1"/>
        <v>28000</v>
      </c>
      <c r="K34" s="75"/>
      <c r="L34" s="50">
        <f t="shared" si="2"/>
        <v>30856</v>
      </c>
      <c r="M34" s="51"/>
      <c r="N34" s="89">
        <f t="shared" si="3"/>
        <v>32340</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0.1</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0.05990000000000001</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50</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0.0955</v>
      </c>
      <c r="I11" s="155"/>
      <c r="J11" s="159">
        <v>0.1006</v>
      </c>
      <c r="K11" s="160"/>
      <c r="L11" s="154">
        <f>H11+0.0151</f>
        <v>0.1106</v>
      </c>
      <c r="M11" s="155"/>
      <c r="N11" s="159">
        <f>J11+0.0155</f>
        <v>0.1161</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5539</v>
      </c>
      <c r="I14" s="27"/>
      <c r="J14" s="82">
        <f>ROUNDDOWN(C14*$J$11,0)</f>
        <v>5834</v>
      </c>
      <c r="K14" s="72"/>
      <c r="L14" s="46">
        <f>ROUNDDOWN(C14*$L$11,0)</f>
        <v>6414</v>
      </c>
      <c r="M14" s="47"/>
      <c r="N14" s="86">
        <f>ROUNDDOWN(C14*$N$11,0)</f>
        <v>6733</v>
      </c>
      <c r="O14" s="77"/>
    </row>
    <row r="15" spans="2:15" s="2" customFormat="1" ht="18.75" customHeight="1">
      <c r="B15" s="52">
        <v>2</v>
      </c>
      <c r="C15" s="53">
        <v>68000</v>
      </c>
      <c r="D15" s="54"/>
      <c r="E15" s="55">
        <v>63000</v>
      </c>
      <c r="F15" s="56" t="s">
        <v>3</v>
      </c>
      <c r="G15" s="55">
        <v>73000</v>
      </c>
      <c r="H15" s="57">
        <f aca="true" t="shared" si="0" ref="H15:H34">ROUNDDOWN(C15*$H$11,0)</f>
        <v>6494</v>
      </c>
      <c r="I15" s="58"/>
      <c r="J15" s="83">
        <f aca="true" t="shared" si="1" ref="J15:J34">ROUNDDOWN(C15*$J$11,0)</f>
        <v>6840</v>
      </c>
      <c r="K15" s="73"/>
      <c r="L15" s="59">
        <f aca="true" t="shared" si="2" ref="L15:L34">ROUNDDOWN(C15*$L$11,0)</f>
        <v>7520</v>
      </c>
      <c r="M15" s="60"/>
      <c r="N15" s="87">
        <f aca="true" t="shared" si="3" ref="N15:N34">ROUNDDOWN(C15*$N$11,0)</f>
        <v>7894</v>
      </c>
      <c r="O15" s="78"/>
    </row>
    <row r="16" spans="2:15" s="2" customFormat="1" ht="18.75" customHeight="1">
      <c r="B16" s="28">
        <v>3</v>
      </c>
      <c r="C16" s="29">
        <v>78000</v>
      </c>
      <c r="D16" s="30"/>
      <c r="E16" s="31">
        <v>73000</v>
      </c>
      <c r="F16" s="32" t="s">
        <v>3</v>
      </c>
      <c r="G16" s="31">
        <v>83000</v>
      </c>
      <c r="H16" s="33">
        <f t="shared" si="0"/>
        <v>7449</v>
      </c>
      <c r="I16" s="34"/>
      <c r="J16" s="84">
        <f t="shared" si="1"/>
        <v>7846</v>
      </c>
      <c r="K16" s="74"/>
      <c r="L16" s="48">
        <f t="shared" si="2"/>
        <v>8626</v>
      </c>
      <c r="M16" s="49"/>
      <c r="N16" s="88">
        <f t="shared" si="3"/>
        <v>9055</v>
      </c>
      <c r="O16" s="79"/>
    </row>
    <row r="17" spans="2:15" s="2" customFormat="1" ht="18.75" customHeight="1">
      <c r="B17" s="52">
        <v>4</v>
      </c>
      <c r="C17" s="53">
        <v>88000</v>
      </c>
      <c r="D17" s="54"/>
      <c r="E17" s="55">
        <v>83000</v>
      </c>
      <c r="F17" s="56" t="s">
        <v>3</v>
      </c>
      <c r="G17" s="55">
        <v>93000</v>
      </c>
      <c r="H17" s="57">
        <f t="shared" si="0"/>
        <v>8404</v>
      </c>
      <c r="I17" s="58"/>
      <c r="J17" s="83">
        <f t="shared" si="1"/>
        <v>8852</v>
      </c>
      <c r="K17" s="73"/>
      <c r="L17" s="59">
        <f t="shared" si="2"/>
        <v>9732</v>
      </c>
      <c r="M17" s="60"/>
      <c r="N17" s="87">
        <f t="shared" si="3"/>
        <v>10216</v>
      </c>
      <c r="O17" s="78"/>
    </row>
    <row r="18" spans="2:15" s="2" customFormat="1" ht="18.75" customHeight="1">
      <c r="B18" s="28">
        <v>5</v>
      </c>
      <c r="C18" s="29">
        <v>98000</v>
      </c>
      <c r="D18" s="30"/>
      <c r="E18" s="35">
        <v>93000</v>
      </c>
      <c r="F18" s="32" t="s">
        <v>3</v>
      </c>
      <c r="G18" s="36">
        <v>101000</v>
      </c>
      <c r="H18" s="33">
        <f t="shared" si="0"/>
        <v>9359</v>
      </c>
      <c r="I18" s="34"/>
      <c r="J18" s="84">
        <f t="shared" si="1"/>
        <v>9858</v>
      </c>
      <c r="K18" s="74"/>
      <c r="L18" s="48">
        <f t="shared" si="2"/>
        <v>10838</v>
      </c>
      <c r="M18" s="49"/>
      <c r="N18" s="88">
        <f t="shared" si="3"/>
        <v>11377</v>
      </c>
      <c r="O18" s="79"/>
    </row>
    <row r="19" spans="2:15" s="2" customFormat="1" ht="18.75" customHeight="1">
      <c r="B19" s="52">
        <v>6</v>
      </c>
      <c r="C19" s="53">
        <v>104000</v>
      </c>
      <c r="D19" s="54"/>
      <c r="E19" s="61">
        <v>101000</v>
      </c>
      <c r="F19" s="56" t="s">
        <v>3</v>
      </c>
      <c r="G19" s="62">
        <v>107000</v>
      </c>
      <c r="H19" s="57">
        <f t="shared" si="0"/>
        <v>9932</v>
      </c>
      <c r="I19" s="58"/>
      <c r="J19" s="83">
        <f t="shared" si="1"/>
        <v>10462</v>
      </c>
      <c r="K19" s="73"/>
      <c r="L19" s="59">
        <f t="shared" si="2"/>
        <v>11502</v>
      </c>
      <c r="M19" s="60"/>
      <c r="N19" s="87">
        <f t="shared" si="3"/>
        <v>12074</v>
      </c>
      <c r="O19" s="78"/>
    </row>
    <row r="20" spans="2:15" s="2" customFormat="1" ht="18.75" customHeight="1">
      <c r="B20" s="28">
        <v>7</v>
      </c>
      <c r="C20" s="29">
        <v>110000</v>
      </c>
      <c r="D20" s="30"/>
      <c r="E20" s="35">
        <v>107000</v>
      </c>
      <c r="F20" s="32" t="s">
        <v>3</v>
      </c>
      <c r="G20" s="36">
        <v>114000</v>
      </c>
      <c r="H20" s="33">
        <f t="shared" si="0"/>
        <v>10505</v>
      </c>
      <c r="I20" s="34"/>
      <c r="J20" s="84">
        <f t="shared" si="1"/>
        <v>11066</v>
      </c>
      <c r="K20" s="74"/>
      <c r="L20" s="48">
        <f t="shared" si="2"/>
        <v>12166</v>
      </c>
      <c r="M20" s="49"/>
      <c r="N20" s="88">
        <f t="shared" si="3"/>
        <v>12771</v>
      </c>
      <c r="O20" s="79"/>
    </row>
    <row r="21" spans="2:15" s="2" customFormat="1" ht="18.75" customHeight="1">
      <c r="B21" s="52">
        <v>8</v>
      </c>
      <c r="C21" s="53">
        <v>118000</v>
      </c>
      <c r="D21" s="54"/>
      <c r="E21" s="61">
        <v>114000</v>
      </c>
      <c r="F21" s="56" t="s">
        <v>3</v>
      </c>
      <c r="G21" s="62">
        <v>122000</v>
      </c>
      <c r="H21" s="57">
        <f t="shared" si="0"/>
        <v>11269</v>
      </c>
      <c r="I21" s="58"/>
      <c r="J21" s="83">
        <f t="shared" si="1"/>
        <v>11870</v>
      </c>
      <c r="K21" s="73"/>
      <c r="L21" s="59">
        <f t="shared" si="2"/>
        <v>13050</v>
      </c>
      <c r="M21" s="60"/>
      <c r="N21" s="87">
        <f t="shared" si="3"/>
        <v>13699</v>
      </c>
      <c r="O21" s="78"/>
    </row>
    <row r="22" spans="2:15" s="2" customFormat="1" ht="18.75" customHeight="1">
      <c r="B22" s="28">
        <v>9</v>
      </c>
      <c r="C22" s="29">
        <v>126000</v>
      </c>
      <c r="D22" s="30"/>
      <c r="E22" s="35">
        <v>122000</v>
      </c>
      <c r="F22" s="32" t="s">
        <v>3</v>
      </c>
      <c r="G22" s="36">
        <v>130000</v>
      </c>
      <c r="H22" s="33">
        <f t="shared" si="0"/>
        <v>12033</v>
      </c>
      <c r="I22" s="34"/>
      <c r="J22" s="84">
        <f t="shared" si="1"/>
        <v>12675</v>
      </c>
      <c r="K22" s="74"/>
      <c r="L22" s="48">
        <f t="shared" si="2"/>
        <v>13935</v>
      </c>
      <c r="M22" s="49"/>
      <c r="N22" s="88">
        <f t="shared" si="3"/>
        <v>14628</v>
      </c>
      <c r="O22" s="79"/>
    </row>
    <row r="23" spans="2:15" s="2" customFormat="1" ht="18.75" customHeight="1">
      <c r="B23" s="52">
        <v>10</v>
      </c>
      <c r="C23" s="63">
        <v>134000</v>
      </c>
      <c r="D23" s="64"/>
      <c r="E23" s="66">
        <v>130000</v>
      </c>
      <c r="F23" s="65" t="s">
        <v>3</v>
      </c>
      <c r="G23" s="67">
        <v>138000</v>
      </c>
      <c r="H23" s="57">
        <f t="shared" si="0"/>
        <v>12797</v>
      </c>
      <c r="I23" s="58"/>
      <c r="J23" s="83">
        <f t="shared" si="1"/>
        <v>13480</v>
      </c>
      <c r="K23" s="73"/>
      <c r="L23" s="59">
        <f t="shared" si="2"/>
        <v>14820</v>
      </c>
      <c r="M23" s="60"/>
      <c r="N23" s="87">
        <f t="shared" si="3"/>
        <v>15557</v>
      </c>
      <c r="O23" s="78"/>
    </row>
    <row r="24" spans="2:15" s="2" customFormat="1" ht="18.75" customHeight="1">
      <c r="B24" s="28">
        <v>11</v>
      </c>
      <c r="C24" s="37">
        <v>142000</v>
      </c>
      <c r="D24" s="38"/>
      <c r="E24" s="40">
        <v>138000</v>
      </c>
      <c r="F24" s="39" t="s">
        <v>3</v>
      </c>
      <c r="G24" s="41">
        <v>146000</v>
      </c>
      <c r="H24" s="33">
        <f t="shared" si="0"/>
        <v>13561</v>
      </c>
      <c r="I24" s="34"/>
      <c r="J24" s="84">
        <f t="shared" si="1"/>
        <v>14285</v>
      </c>
      <c r="K24" s="74"/>
      <c r="L24" s="48">
        <f t="shared" si="2"/>
        <v>15705</v>
      </c>
      <c r="M24" s="49"/>
      <c r="N24" s="88">
        <f t="shared" si="3"/>
        <v>16486</v>
      </c>
      <c r="O24" s="79"/>
    </row>
    <row r="25" spans="2:15" s="2" customFormat="1" ht="18.75" customHeight="1">
      <c r="B25" s="52">
        <v>12</v>
      </c>
      <c r="C25" s="63">
        <v>150000</v>
      </c>
      <c r="D25" s="68"/>
      <c r="E25" s="70">
        <v>146000</v>
      </c>
      <c r="F25" s="69" t="s">
        <v>3</v>
      </c>
      <c r="G25" s="67">
        <v>155000</v>
      </c>
      <c r="H25" s="57">
        <f t="shared" si="0"/>
        <v>14325</v>
      </c>
      <c r="I25" s="58"/>
      <c r="J25" s="83">
        <f t="shared" si="1"/>
        <v>15090</v>
      </c>
      <c r="K25" s="73"/>
      <c r="L25" s="59">
        <f t="shared" si="2"/>
        <v>16590</v>
      </c>
      <c r="M25" s="60"/>
      <c r="N25" s="87">
        <f t="shared" si="3"/>
        <v>17415</v>
      </c>
      <c r="O25" s="78"/>
    </row>
    <row r="26" spans="2:15" s="2" customFormat="1" ht="18.75" customHeight="1">
      <c r="B26" s="28">
        <v>13</v>
      </c>
      <c r="C26" s="37">
        <v>160000</v>
      </c>
      <c r="D26" s="38"/>
      <c r="E26" s="40">
        <v>155000</v>
      </c>
      <c r="F26" s="39" t="s">
        <v>3</v>
      </c>
      <c r="G26" s="41">
        <v>165000</v>
      </c>
      <c r="H26" s="33">
        <f t="shared" si="0"/>
        <v>15280</v>
      </c>
      <c r="I26" s="34"/>
      <c r="J26" s="84">
        <f t="shared" si="1"/>
        <v>16096</v>
      </c>
      <c r="K26" s="74"/>
      <c r="L26" s="48">
        <f t="shared" si="2"/>
        <v>17696</v>
      </c>
      <c r="M26" s="49"/>
      <c r="N26" s="88">
        <f t="shared" si="3"/>
        <v>18576</v>
      </c>
      <c r="O26" s="79"/>
    </row>
    <row r="27" spans="2:15" s="2" customFormat="1" ht="18.75" customHeight="1">
      <c r="B27" s="52">
        <v>14</v>
      </c>
      <c r="C27" s="63">
        <v>170000</v>
      </c>
      <c r="D27" s="68"/>
      <c r="E27" s="70">
        <v>165000</v>
      </c>
      <c r="F27" s="69" t="s">
        <v>3</v>
      </c>
      <c r="G27" s="67">
        <v>175000</v>
      </c>
      <c r="H27" s="57">
        <f t="shared" si="0"/>
        <v>16235</v>
      </c>
      <c r="I27" s="58"/>
      <c r="J27" s="83">
        <f t="shared" si="1"/>
        <v>17102</v>
      </c>
      <c r="K27" s="73"/>
      <c r="L27" s="59">
        <f t="shared" si="2"/>
        <v>18802</v>
      </c>
      <c r="M27" s="60"/>
      <c r="N27" s="87">
        <f t="shared" si="3"/>
        <v>19737</v>
      </c>
      <c r="O27" s="78"/>
    </row>
    <row r="28" spans="2:15" s="2" customFormat="1" ht="18.75" customHeight="1">
      <c r="B28" s="28">
        <v>15</v>
      </c>
      <c r="C28" s="37">
        <v>180000</v>
      </c>
      <c r="D28" s="38"/>
      <c r="E28" s="40">
        <v>175000</v>
      </c>
      <c r="F28" s="39" t="s">
        <v>3</v>
      </c>
      <c r="G28" s="41">
        <v>185000</v>
      </c>
      <c r="H28" s="33">
        <f t="shared" si="0"/>
        <v>17190</v>
      </c>
      <c r="I28" s="34"/>
      <c r="J28" s="84">
        <f t="shared" si="1"/>
        <v>18108</v>
      </c>
      <c r="K28" s="74"/>
      <c r="L28" s="48">
        <f t="shared" si="2"/>
        <v>19908</v>
      </c>
      <c r="M28" s="49"/>
      <c r="N28" s="88">
        <f t="shared" si="3"/>
        <v>20898</v>
      </c>
      <c r="O28" s="79"/>
    </row>
    <row r="29" spans="2:15" s="2" customFormat="1" ht="18.75" customHeight="1">
      <c r="B29" s="52">
        <v>16</v>
      </c>
      <c r="C29" s="63">
        <v>190000</v>
      </c>
      <c r="D29" s="68"/>
      <c r="E29" s="70">
        <v>185000</v>
      </c>
      <c r="F29" s="69" t="s">
        <v>3</v>
      </c>
      <c r="G29" s="67">
        <v>195000</v>
      </c>
      <c r="H29" s="57">
        <f t="shared" si="0"/>
        <v>18145</v>
      </c>
      <c r="I29" s="58"/>
      <c r="J29" s="83">
        <f t="shared" si="1"/>
        <v>19114</v>
      </c>
      <c r="K29" s="73"/>
      <c r="L29" s="59">
        <f t="shared" si="2"/>
        <v>21014</v>
      </c>
      <c r="M29" s="60"/>
      <c r="N29" s="87">
        <f t="shared" si="3"/>
        <v>22059</v>
      </c>
      <c r="O29" s="78"/>
    </row>
    <row r="30" spans="2:15" s="2" customFormat="1" ht="18.75" customHeight="1">
      <c r="B30" s="28">
        <v>17</v>
      </c>
      <c r="C30" s="37">
        <v>200000</v>
      </c>
      <c r="D30" s="38"/>
      <c r="E30" s="40">
        <v>195000</v>
      </c>
      <c r="F30" s="39" t="s">
        <v>3</v>
      </c>
      <c r="G30" s="41">
        <v>210000</v>
      </c>
      <c r="H30" s="33">
        <f t="shared" si="0"/>
        <v>19100</v>
      </c>
      <c r="I30" s="34"/>
      <c r="J30" s="84">
        <f t="shared" si="1"/>
        <v>20120</v>
      </c>
      <c r="K30" s="74"/>
      <c r="L30" s="48">
        <f t="shared" si="2"/>
        <v>22120</v>
      </c>
      <c r="M30" s="49"/>
      <c r="N30" s="88">
        <f t="shared" si="3"/>
        <v>23220</v>
      </c>
      <c r="O30" s="79"/>
    </row>
    <row r="31" spans="2:15" s="2" customFormat="1" ht="18.75" customHeight="1">
      <c r="B31" s="52">
        <v>18</v>
      </c>
      <c r="C31" s="63">
        <v>220000</v>
      </c>
      <c r="D31" s="68"/>
      <c r="E31" s="70">
        <v>210000</v>
      </c>
      <c r="F31" s="69" t="s">
        <v>3</v>
      </c>
      <c r="G31" s="67">
        <v>230000</v>
      </c>
      <c r="H31" s="57">
        <f t="shared" si="0"/>
        <v>21010</v>
      </c>
      <c r="I31" s="58"/>
      <c r="J31" s="83">
        <f t="shared" si="1"/>
        <v>22132</v>
      </c>
      <c r="K31" s="73"/>
      <c r="L31" s="59">
        <f t="shared" si="2"/>
        <v>24332</v>
      </c>
      <c r="M31" s="60"/>
      <c r="N31" s="87">
        <f t="shared" si="3"/>
        <v>25542</v>
      </c>
      <c r="O31" s="78"/>
    </row>
    <row r="32" spans="2:15" s="2" customFormat="1" ht="18.75" customHeight="1">
      <c r="B32" s="28">
        <v>19</v>
      </c>
      <c r="C32" s="37">
        <v>240000</v>
      </c>
      <c r="D32" s="38"/>
      <c r="E32" s="40">
        <v>230000</v>
      </c>
      <c r="F32" s="39" t="s">
        <v>3</v>
      </c>
      <c r="G32" s="41">
        <v>250000</v>
      </c>
      <c r="H32" s="33">
        <f t="shared" si="0"/>
        <v>22920</v>
      </c>
      <c r="I32" s="34"/>
      <c r="J32" s="84">
        <f t="shared" si="1"/>
        <v>24144</v>
      </c>
      <c r="K32" s="74"/>
      <c r="L32" s="48">
        <f t="shared" si="2"/>
        <v>26544</v>
      </c>
      <c r="M32" s="49"/>
      <c r="N32" s="88">
        <f t="shared" si="3"/>
        <v>27864</v>
      </c>
      <c r="O32" s="79"/>
    </row>
    <row r="33" spans="2:15" s="2" customFormat="1" ht="18.75" customHeight="1">
      <c r="B33" s="52">
        <v>20</v>
      </c>
      <c r="C33" s="63">
        <v>260000</v>
      </c>
      <c r="D33" s="68"/>
      <c r="E33" s="70">
        <v>250000</v>
      </c>
      <c r="F33" s="69" t="s">
        <v>3</v>
      </c>
      <c r="G33" s="67">
        <v>270000</v>
      </c>
      <c r="H33" s="57">
        <f t="shared" si="0"/>
        <v>24830</v>
      </c>
      <c r="I33" s="58"/>
      <c r="J33" s="83">
        <f t="shared" si="1"/>
        <v>26156</v>
      </c>
      <c r="K33" s="73"/>
      <c r="L33" s="59">
        <f t="shared" si="2"/>
        <v>28756</v>
      </c>
      <c r="M33" s="60"/>
      <c r="N33" s="87">
        <f t="shared" si="3"/>
        <v>30186</v>
      </c>
      <c r="O33" s="78"/>
    </row>
    <row r="34" spans="2:15" s="2" customFormat="1" ht="18.75" customHeight="1" thickBot="1">
      <c r="B34" s="28">
        <v>21</v>
      </c>
      <c r="C34" s="37">
        <v>280000</v>
      </c>
      <c r="D34" s="42"/>
      <c r="E34" s="40">
        <v>270000</v>
      </c>
      <c r="F34" s="43" t="s">
        <v>3</v>
      </c>
      <c r="G34" s="41"/>
      <c r="H34" s="44">
        <f t="shared" si="0"/>
        <v>26740</v>
      </c>
      <c r="I34" s="45"/>
      <c r="J34" s="85">
        <f t="shared" si="1"/>
        <v>28168</v>
      </c>
      <c r="K34" s="75"/>
      <c r="L34" s="50">
        <f t="shared" si="2"/>
        <v>30968</v>
      </c>
      <c r="M34" s="51"/>
      <c r="N34" s="89">
        <f t="shared" si="3"/>
        <v>32508</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0.1006</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0.0605</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51</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0.0953</v>
      </c>
      <c r="I11" s="155"/>
      <c r="J11" s="159">
        <v>0.1003</v>
      </c>
      <c r="K11" s="160"/>
      <c r="L11" s="154">
        <f>H11+0.0151</f>
        <v>0.1104</v>
      </c>
      <c r="M11" s="155"/>
      <c r="N11" s="159">
        <f>J11+0.0155</f>
        <v>0.1158</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5527</v>
      </c>
      <c r="I14" s="27"/>
      <c r="J14" s="82">
        <f>ROUNDDOWN(C14*$J$11,0)</f>
        <v>5817</v>
      </c>
      <c r="K14" s="72"/>
      <c r="L14" s="46">
        <f>ROUNDDOWN(C14*$L$11,0)</f>
        <v>6403</v>
      </c>
      <c r="M14" s="47"/>
      <c r="N14" s="86">
        <f>ROUNDDOWN(C14*$N$11,0)</f>
        <v>6716</v>
      </c>
      <c r="O14" s="77"/>
    </row>
    <row r="15" spans="2:15" s="2" customFormat="1" ht="18.75" customHeight="1">
      <c r="B15" s="52">
        <v>2</v>
      </c>
      <c r="C15" s="53">
        <v>68000</v>
      </c>
      <c r="D15" s="54"/>
      <c r="E15" s="55">
        <v>63000</v>
      </c>
      <c r="F15" s="56" t="s">
        <v>3</v>
      </c>
      <c r="G15" s="55">
        <v>73000</v>
      </c>
      <c r="H15" s="57">
        <f aca="true" t="shared" si="0" ref="H15:H34">ROUNDDOWN(C15*$H$11,0)</f>
        <v>6480</v>
      </c>
      <c r="I15" s="58"/>
      <c r="J15" s="83">
        <f aca="true" t="shared" si="1" ref="J15:J34">ROUNDDOWN(C15*$J$11,0)</f>
        <v>6820</v>
      </c>
      <c r="K15" s="73"/>
      <c r="L15" s="59">
        <f aca="true" t="shared" si="2" ref="L15:L34">ROUNDDOWN(C15*$L$11,0)</f>
        <v>7507</v>
      </c>
      <c r="M15" s="60"/>
      <c r="N15" s="87">
        <f aca="true" t="shared" si="3" ref="N15:N34">ROUNDDOWN(C15*$N$11,0)</f>
        <v>7874</v>
      </c>
      <c r="O15" s="78"/>
    </row>
    <row r="16" spans="2:15" s="2" customFormat="1" ht="18.75" customHeight="1">
      <c r="B16" s="28">
        <v>3</v>
      </c>
      <c r="C16" s="29">
        <v>78000</v>
      </c>
      <c r="D16" s="30"/>
      <c r="E16" s="31">
        <v>73000</v>
      </c>
      <c r="F16" s="32" t="s">
        <v>3</v>
      </c>
      <c r="G16" s="31">
        <v>83000</v>
      </c>
      <c r="H16" s="33">
        <f t="shared" si="0"/>
        <v>7433</v>
      </c>
      <c r="I16" s="34"/>
      <c r="J16" s="84">
        <f t="shared" si="1"/>
        <v>7823</v>
      </c>
      <c r="K16" s="74"/>
      <c r="L16" s="48">
        <f t="shared" si="2"/>
        <v>8611</v>
      </c>
      <c r="M16" s="49"/>
      <c r="N16" s="88">
        <f t="shared" si="3"/>
        <v>9032</v>
      </c>
      <c r="O16" s="79"/>
    </row>
    <row r="17" spans="2:15" s="2" customFormat="1" ht="18.75" customHeight="1">
      <c r="B17" s="52">
        <v>4</v>
      </c>
      <c r="C17" s="53">
        <v>88000</v>
      </c>
      <c r="D17" s="54"/>
      <c r="E17" s="55">
        <v>83000</v>
      </c>
      <c r="F17" s="56" t="s">
        <v>3</v>
      </c>
      <c r="G17" s="55">
        <v>93000</v>
      </c>
      <c r="H17" s="57">
        <f t="shared" si="0"/>
        <v>8386</v>
      </c>
      <c r="I17" s="58"/>
      <c r="J17" s="83">
        <f t="shared" si="1"/>
        <v>8826</v>
      </c>
      <c r="K17" s="73"/>
      <c r="L17" s="59">
        <f t="shared" si="2"/>
        <v>9715</v>
      </c>
      <c r="M17" s="60"/>
      <c r="N17" s="87">
        <f t="shared" si="3"/>
        <v>10190</v>
      </c>
      <c r="O17" s="78"/>
    </row>
    <row r="18" spans="2:15" s="2" customFormat="1" ht="18.75" customHeight="1">
      <c r="B18" s="28">
        <v>5</v>
      </c>
      <c r="C18" s="29">
        <v>98000</v>
      </c>
      <c r="D18" s="30"/>
      <c r="E18" s="35">
        <v>93000</v>
      </c>
      <c r="F18" s="32" t="s">
        <v>3</v>
      </c>
      <c r="G18" s="36">
        <v>101000</v>
      </c>
      <c r="H18" s="33">
        <f t="shared" si="0"/>
        <v>9339</v>
      </c>
      <c r="I18" s="34"/>
      <c r="J18" s="84">
        <f t="shared" si="1"/>
        <v>9829</v>
      </c>
      <c r="K18" s="74"/>
      <c r="L18" s="48">
        <f t="shared" si="2"/>
        <v>10819</v>
      </c>
      <c r="M18" s="49"/>
      <c r="N18" s="88">
        <f t="shared" si="3"/>
        <v>11348</v>
      </c>
      <c r="O18" s="79"/>
    </row>
    <row r="19" spans="2:15" s="2" customFormat="1" ht="18.75" customHeight="1">
      <c r="B19" s="52">
        <v>6</v>
      </c>
      <c r="C19" s="53">
        <v>104000</v>
      </c>
      <c r="D19" s="54"/>
      <c r="E19" s="61">
        <v>101000</v>
      </c>
      <c r="F19" s="56" t="s">
        <v>3</v>
      </c>
      <c r="G19" s="62">
        <v>107000</v>
      </c>
      <c r="H19" s="57">
        <f t="shared" si="0"/>
        <v>9911</v>
      </c>
      <c r="I19" s="58"/>
      <c r="J19" s="83">
        <f t="shared" si="1"/>
        <v>10431</v>
      </c>
      <c r="K19" s="73"/>
      <c r="L19" s="59">
        <f t="shared" si="2"/>
        <v>11481</v>
      </c>
      <c r="M19" s="60"/>
      <c r="N19" s="87">
        <f t="shared" si="3"/>
        <v>12043</v>
      </c>
      <c r="O19" s="78"/>
    </row>
    <row r="20" spans="2:15" s="2" customFormat="1" ht="18.75" customHeight="1">
      <c r="B20" s="28">
        <v>7</v>
      </c>
      <c r="C20" s="29">
        <v>110000</v>
      </c>
      <c r="D20" s="30"/>
      <c r="E20" s="35">
        <v>107000</v>
      </c>
      <c r="F20" s="32" t="s">
        <v>3</v>
      </c>
      <c r="G20" s="36">
        <v>114000</v>
      </c>
      <c r="H20" s="33">
        <f t="shared" si="0"/>
        <v>10483</v>
      </c>
      <c r="I20" s="34"/>
      <c r="J20" s="84">
        <f t="shared" si="1"/>
        <v>11033</v>
      </c>
      <c r="K20" s="74"/>
      <c r="L20" s="48">
        <f t="shared" si="2"/>
        <v>12144</v>
      </c>
      <c r="M20" s="49"/>
      <c r="N20" s="88">
        <f t="shared" si="3"/>
        <v>12738</v>
      </c>
      <c r="O20" s="79"/>
    </row>
    <row r="21" spans="2:15" s="2" customFormat="1" ht="18.75" customHeight="1">
      <c r="B21" s="52">
        <v>8</v>
      </c>
      <c r="C21" s="53">
        <v>118000</v>
      </c>
      <c r="D21" s="54"/>
      <c r="E21" s="61">
        <v>114000</v>
      </c>
      <c r="F21" s="56" t="s">
        <v>3</v>
      </c>
      <c r="G21" s="62">
        <v>122000</v>
      </c>
      <c r="H21" s="57">
        <f t="shared" si="0"/>
        <v>11245</v>
      </c>
      <c r="I21" s="58"/>
      <c r="J21" s="83">
        <f t="shared" si="1"/>
        <v>11835</v>
      </c>
      <c r="K21" s="73"/>
      <c r="L21" s="59">
        <f t="shared" si="2"/>
        <v>13027</v>
      </c>
      <c r="M21" s="60"/>
      <c r="N21" s="87">
        <f t="shared" si="3"/>
        <v>13664</v>
      </c>
      <c r="O21" s="78"/>
    </row>
    <row r="22" spans="2:15" s="2" customFormat="1" ht="18.75" customHeight="1">
      <c r="B22" s="28">
        <v>9</v>
      </c>
      <c r="C22" s="29">
        <v>126000</v>
      </c>
      <c r="D22" s="30"/>
      <c r="E22" s="35">
        <v>122000</v>
      </c>
      <c r="F22" s="32" t="s">
        <v>3</v>
      </c>
      <c r="G22" s="36">
        <v>130000</v>
      </c>
      <c r="H22" s="33">
        <f t="shared" si="0"/>
        <v>12007</v>
      </c>
      <c r="I22" s="34"/>
      <c r="J22" s="84">
        <f t="shared" si="1"/>
        <v>12637</v>
      </c>
      <c r="K22" s="74"/>
      <c r="L22" s="48">
        <f t="shared" si="2"/>
        <v>13910</v>
      </c>
      <c r="M22" s="49"/>
      <c r="N22" s="88">
        <f t="shared" si="3"/>
        <v>14590</v>
      </c>
      <c r="O22" s="79"/>
    </row>
    <row r="23" spans="2:15" s="2" customFormat="1" ht="18.75" customHeight="1">
      <c r="B23" s="52">
        <v>10</v>
      </c>
      <c r="C23" s="63">
        <v>134000</v>
      </c>
      <c r="D23" s="64"/>
      <c r="E23" s="66">
        <v>130000</v>
      </c>
      <c r="F23" s="65" t="s">
        <v>3</v>
      </c>
      <c r="G23" s="67">
        <v>138000</v>
      </c>
      <c r="H23" s="57">
        <f t="shared" si="0"/>
        <v>12770</v>
      </c>
      <c r="I23" s="58"/>
      <c r="J23" s="83">
        <f t="shared" si="1"/>
        <v>13440</v>
      </c>
      <c r="K23" s="73"/>
      <c r="L23" s="59">
        <f t="shared" si="2"/>
        <v>14793</v>
      </c>
      <c r="M23" s="60"/>
      <c r="N23" s="87">
        <f t="shared" si="3"/>
        <v>15517</v>
      </c>
      <c r="O23" s="78"/>
    </row>
    <row r="24" spans="2:15" s="2" customFormat="1" ht="18.75" customHeight="1">
      <c r="B24" s="28">
        <v>11</v>
      </c>
      <c r="C24" s="37">
        <v>142000</v>
      </c>
      <c r="D24" s="38"/>
      <c r="E24" s="40">
        <v>138000</v>
      </c>
      <c r="F24" s="39" t="s">
        <v>3</v>
      </c>
      <c r="G24" s="41">
        <v>146000</v>
      </c>
      <c r="H24" s="33">
        <f t="shared" si="0"/>
        <v>13532</v>
      </c>
      <c r="I24" s="34"/>
      <c r="J24" s="84">
        <f t="shared" si="1"/>
        <v>14242</v>
      </c>
      <c r="K24" s="74"/>
      <c r="L24" s="48">
        <f t="shared" si="2"/>
        <v>15676</v>
      </c>
      <c r="M24" s="49"/>
      <c r="N24" s="88">
        <f t="shared" si="3"/>
        <v>16443</v>
      </c>
      <c r="O24" s="79"/>
    </row>
    <row r="25" spans="2:15" s="2" customFormat="1" ht="18.75" customHeight="1">
      <c r="B25" s="52">
        <v>12</v>
      </c>
      <c r="C25" s="63">
        <v>150000</v>
      </c>
      <c r="D25" s="68"/>
      <c r="E25" s="70">
        <v>146000</v>
      </c>
      <c r="F25" s="69" t="s">
        <v>3</v>
      </c>
      <c r="G25" s="67">
        <v>155000</v>
      </c>
      <c r="H25" s="57">
        <f t="shared" si="0"/>
        <v>14295</v>
      </c>
      <c r="I25" s="58"/>
      <c r="J25" s="83">
        <f t="shared" si="1"/>
        <v>15045</v>
      </c>
      <c r="K25" s="73"/>
      <c r="L25" s="59">
        <f t="shared" si="2"/>
        <v>16560</v>
      </c>
      <c r="M25" s="60"/>
      <c r="N25" s="87">
        <f t="shared" si="3"/>
        <v>17370</v>
      </c>
      <c r="O25" s="78"/>
    </row>
    <row r="26" spans="2:15" s="2" customFormat="1" ht="18.75" customHeight="1">
      <c r="B26" s="28">
        <v>13</v>
      </c>
      <c r="C26" s="37">
        <v>160000</v>
      </c>
      <c r="D26" s="38"/>
      <c r="E26" s="40">
        <v>155000</v>
      </c>
      <c r="F26" s="39" t="s">
        <v>3</v>
      </c>
      <c r="G26" s="41">
        <v>165000</v>
      </c>
      <c r="H26" s="33">
        <f t="shared" si="0"/>
        <v>15248</v>
      </c>
      <c r="I26" s="34"/>
      <c r="J26" s="84">
        <f t="shared" si="1"/>
        <v>16048</v>
      </c>
      <c r="K26" s="74"/>
      <c r="L26" s="48">
        <f t="shared" si="2"/>
        <v>17664</v>
      </c>
      <c r="M26" s="49"/>
      <c r="N26" s="88">
        <f t="shared" si="3"/>
        <v>18528</v>
      </c>
      <c r="O26" s="79"/>
    </row>
    <row r="27" spans="2:15" s="2" customFormat="1" ht="18.75" customHeight="1">
      <c r="B27" s="52">
        <v>14</v>
      </c>
      <c r="C27" s="63">
        <v>170000</v>
      </c>
      <c r="D27" s="68"/>
      <c r="E27" s="70">
        <v>165000</v>
      </c>
      <c r="F27" s="69" t="s">
        <v>3</v>
      </c>
      <c r="G27" s="67">
        <v>175000</v>
      </c>
      <c r="H27" s="57">
        <f t="shared" si="0"/>
        <v>16201</v>
      </c>
      <c r="I27" s="58"/>
      <c r="J27" s="83">
        <f t="shared" si="1"/>
        <v>17051</v>
      </c>
      <c r="K27" s="73"/>
      <c r="L27" s="59">
        <f t="shared" si="2"/>
        <v>18768</v>
      </c>
      <c r="M27" s="60"/>
      <c r="N27" s="87">
        <f t="shared" si="3"/>
        <v>19686</v>
      </c>
      <c r="O27" s="78"/>
    </row>
    <row r="28" spans="2:15" s="2" customFormat="1" ht="18.75" customHeight="1">
      <c r="B28" s="28">
        <v>15</v>
      </c>
      <c r="C28" s="37">
        <v>180000</v>
      </c>
      <c r="D28" s="38"/>
      <c r="E28" s="40">
        <v>175000</v>
      </c>
      <c r="F28" s="39" t="s">
        <v>3</v>
      </c>
      <c r="G28" s="41">
        <v>185000</v>
      </c>
      <c r="H28" s="33">
        <f t="shared" si="0"/>
        <v>17154</v>
      </c>
      <c r="I28" s="34"/>
      <c r="J28" s="84">
        <f t="shared" si="1"/>
        <v>18054</v>
      </c>
      <c r="K28" s="74"/>
      <c r="L28" s="48">
        <f t="shared" si="2"/>
        <v>19872</v>
      </c>
      <c r="M28" s="49"/>
      <c r="N28" s="88">
        <f t="shared" si="3"/>
        <v>20844</v>
      </c>
      <c r="O28" s="79"/>
    </row>
    <row r="29" spans="2:15" s="2" customFormat="1" ht="18.75" customHeight="1">
      <c r="B29" s="52">
        <v>16</v>
      </c>
      <c r="C29" s="63">
        <v>190000</v>
      </c>
      <c r="D29" s="68"/>
      <c r="E29" s="70">
        <v>185000</v>
      </c>
      <c r="F29" s="69" t="s">
        <v>3</v>
      </c>
      <c r="G29" s="67">
        <v>195000</v>
      </c>
      <c r="H29" s="57">
        <f t="shared" si="0"/>
        <v>18107</v>
      </c>
      <c r="I29" s="58"/>
      <c r="J29" s="83">
        <f t="shared" si="1"/>
        <v>19057</v>
      </c>
      <c r="K29" s="73"/>
      <c r="L29" s="59">
        <f t="shared" si="2"/>
        <v>20976</v>
      </c>
      <c r="M29" s="60"/>
      <c r="N29" s="87">
        <f t="shared" si="3"/>
        <v>22002</v>
      </c>
      <c r="O29" s="78"/>
    </row>
    <row r="30" spans="2:15" s="2" customFormat="1" ht="18.75" customHeight="1">
      <c r="B30" s="28">
        <v>17</v>
      </c>
      <c r="C30" s="37">
        <v>200000</v>
      </c>
      <c r="D30" s="38"/>
      <c r="E30" s="40">
        <v>195000</v>
      </c>
      <c r="F30" s="39" t="s">
        <v>3</v>
      </c>
      <c r="G30" s="41">
        <v>210000</v>
      </c>
      <c r="H30" s="33">
        <f t="shared" si="0"/>
        <v>19060</v>
      </c>
      <c r="I30" s="34"/>
      <c r="J30" s="84">
        <f t="shared" si="1"/>
        <v>20060</v>
      </c>
      <c r="K30" s="74"/>
      <c r="L30" s="48">
        <f t="shared" si="2"/>
        <v>22080</v>
      </c>
      <c r="M30" s="49"/>
      <c r="N30" s="88">
        <f t="shared" si="3"/>
        <v>23160</v>
      </c>
      <c r="O30" s="79"/>
    </row>
    <row r="31" spans="2:15" s="2" customFormat="1" ht="18.75" customHeight="1">
      <c r="B31" s="52">
        <v>18</v>
      </c>
      <c r="C31" s="63">
        <v>220000</v>
      </c>
      <c r="D31" s="68"/>
      <c r="E31" s="70">
        <v>210000</v>
      </c>
      <c r="F31" s="69" t="s">
        <v>3</v>
      </c>
      <c r="G31" s="67">
        <v>230000</v>
      </c>
      <c r="H31" s="57">
        <f t="shared" si="0"/>
        <v>20966</v>
      </c>
      <c r="I31" s="58"/>
      <c r="J31" s="83">
        <f t="shared" si="1"/>
        <v>22066</v>
      </c>
      <c r="K31" s="73"/>
      <c r="L31" s="59">
        <f t="shared" si="2"/>
        <v>24288</v>
      </c>
      <c r="M31" s="60"/>
      <c r="N31" s="87">
        <f t="shared" si="3"/>
        <v>25476</v>
      </c>
      <c r="O31" s="78"/>
    </row>
    <row r="32" spans="2:15" s="2" customFormat="1" ht="18.75" customHeight="1">
      <c r="B32" s="28">
        <v>19</v>
      </c>
      <c r="C32" s="37">
        <v>240000</v>
      </c>
      <c r="D32" s="38"/>
      <c r="E32" s="40">
        <v>230000</v>
      </c>
      <c r="F32" s="39" t="s">
        <v>3</v>
      </c>
      <c r="G32" s="41">
        <v>250000</v>
      </c>
      <c r="H32" s="33">
        <f t="shared" si="0"/>
        <v>22872</v>
      </c>
      <c r="I32" s="34"/>
      <c r="J32" s="84">
        <f t="shared" si="1"/>
        <v>24072</v>
      </c>
      <c r="K32" s="74"/>
      <c r="L32" s="48">
        <f t="shared" si="2"/>
        <v>26496</v>
      </c>
      <c r="M32" s="49"/>
      <c r="N32" s="88">
        <f t="shared" si="3"/>
        <v>27792</v>
      </c>
      <c r="O32" s="79"/>
    </row>
    <row r="33" spans="2:15" s="2" customFormat="1" ht="18.75" customHeight="1">
      <c r="B33" s="52">
        <v>20</v>
      </c>
      <c r="C33" s="63">
        <v>260000</v>
      </c>
      <c r="D33" s="68"/>
      <c r="E33" s="70">
        <v>250000</v>
      </c>
      <c r="F33" s="69" t="s">
        <v>3</v>
      </c>
      <c r="G33" s="67">
        <v>270000</v>
      </c>
      <c r="H33" s="57">
        <f t="shared" si="0"/>
        <v>24778</v>
      </c>
      <c r="I33" s="58"/>
      <c r="J33" s="83">
        <f t="shared" si="1"/>
        <v>26078</v>
      </c>
      <c r="K33" s="73"/>
      <c r="L33" s="59">
        <f t="shared" si="2"/>
        <v>28704</v>
      </c>
      <c r="M33" s="60"/>
      <c r="N33" s="87">
        <f t="shared" si="3"/>
        <v>30108</v>
      </c>
      <c r="O33" s="78"/>
    </row>
    <row r="34" spans="2:15" s="2" customFormat="1" ht="18.75" customHeight="1" thickBot="1">
      <c r="B34" s="28">
        <v>21</v>
      </c>
      <c r="C34" s="37">
        <v>280000</v>
      </c>
      <c r="D34" s="42"/>
      <c r="E34" s="40">
        <v>270000</v>
      </c>
      <c r="F34" s="43" t="s">
        <v>3</v>
      </c>
      <c r="G34" s="41"/>
      <c r="H34" s="44">
        <f t="shared" si="0"/>
        <v>26684</v>
      </c>
      <c r="I34" s="45"/>
      <c r="J34" s="85">
        <f t="shared" si="1"/>
        <v>28084</v>
      </c>
      <c r="K34" s="75"/>
      <c r="L34" s="50">
        <f t="shared" si="2"/>
        <v>30912</v>
      </c>
      <c r="M34" s="51"/>
      <c r="N34" s="89">
        <f t="shared" si="3"/>
        <v>32424</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0.1003</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0.060200000000000004</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52</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0.0954</v>
      </c>
      <c r="I11" s="155"/>
      <c r="J11" s="159">
        <v>0.1003</v>
      </c>
      <c r="K11" s="160"/>
      <c r="L11" s="154">
        <f>H11+0.0151</f>
        <v>0.1105</v>
      </c>
      <c r="M11" s="155"/>
      <c r="N11" s="159">
        <f>J11+0.0155</f>
        <v>0.1158</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5533</v>
      </c>
      <c r="I14" s="27"/>
      <c r="J14" s="82">
        <f>ROUNDDOWN(C14*$J$11,0)</f>
        <v>5817</v>
      </c>
      <c r="K14" s="72"/>
      <c r="L14" s="46">
        <f>ROUNDDOWN(C14*$L$11,0)</f>
        <v>6409</v>
      </c>
      <c r="M14" s="47"/>
      <c r="N14" s="86">
        <f>ROUNDDOWN(C14*$N$11,0)</f>
        <v>6716</v>
      </c>
      <c r="O14" s="77"/>
    </row>
    <row r="15" spans="2:15" s="2" customFormat="1" ht="18.75" customHeight="1">
      <c r="B15" s="52">
        <v>2</v>
      </c>
      <c r="C15" s="53">
        <v>68000</v>
      </c>
      <c r="D15" s="54"/>
      <c r="E15" s="55">
        <v>63000</v>
      </c>
      <c r="F15" s="56" t="s">
        <v>3</v>
      </c>
      <c r="G15" s="55">
        <v>73000</v>
      </c>
      <c r="H15" s="57">
        <f aca="true" t="shared" si="0" ref="H15:H34">ROUNDDOWN(C15*$H$11,0)</f>
        <v>6487</v>
      </c>
      <c r="I15" s="58"/>
      <c r="J15" s="83">
        <f aca="true" t="shared" si="1" ref="J15:J34">ROUNDDOWN(C15*$J$11,0)</f>
        <v>6820</v>
      </c>
      <c r="K15" s="73"/>
      <c r="L15" s="59">
        <f aca="true" t="shared" si="2" ref="L15:L34">ROUNDDOWN(C15*$L$11,0)</f>
        <v>7514</v>
      </c>
      <c r="M15" s="60"/>
      <c r="N15" s="87">
        <f aca="true" t="shared" si="3" ref="N15:N34">ROUNDDOWN(C15*$N$11,0)</f>
        <v>7874</v>
      </c>
      <c r="O15" s="78"/>
    </row>
    <row r="16" spans="2:15" s="2" customFormat="1" ht="18.75" customHeight="1">
      <c r="B16" s="28">
        <v>3</v>
      </c>
      <c r="C16" s="29">
        <v>78000</v>
      </c>
      <c r="D16" s="30"/>
      <c r="E16" s="31">
        <v>73000</v>
      </c>
      <c r="F16" s="32" t="s">
        <v>3</v>
      </c>
      <c r="G16" s="31">
        <v>83000</v>
      </c>
      <c r="H16" s="33">
        <f t="shared" si="0"/>
        <v>7441</v>
      </c>
      <c r="I16" s="34"/>
      <c r="J16" s="84">
        <f t="shared" si="1"/>
        <v>7823</v>
      </c>
      <c r="K16" s="74"/>
      <c r="L16" s="48">
        <f t="shared" si="2"/>
        <v>8619</v>
      </c>
      <c r="M16" s="49"/>
      <c r="N16" s="88">
        <f t="shared" si="3"/>
        <v>9032</v>
      </c>
      <c r="O16" s="79"/>
    </row>
    <row r="17" spans="2:15" s="2" customFormat="1" ht="18.75" customHeight="1">
      <c r="B17" s="52">
        <v>4</v>
      </c>
      <c r="C17" s="53">
        <v>88000</v>
      </c>
      <c r="D17" s="54"/>
      <c r="E17" s="55">
        <v>83000</v>
      </c>
      <c r="F17" s="56" t="s">
        <v>3</v>
      </c>
      <c r="G17" s="55">
        <v>93000</v>
      </c>
      <c r="H17" s="57">
        <f t="shared" si="0"/>
        <v>8395</v>
      </c>
      <c r="I17" s="58"/>
      <c r="J17" s="83">
        <f t="shared" si="1"/>
        <v>8826</v>
      </c>
      <c r="K17" s="73"/>
      <c r="L17" s="59">
        <f t="shared" si="2"/>
        <v>9724</v>
      </c>
      <c r="M17" s="60"/>
      <c r="N17" s="87">
        <f t="shared" si="3"/>
        <v>10190</v>
      </c>
      <c r="O17" s="78"/>
    </row>
    <row r="18" spans="2:15" s="2" customFormat="1" ht="18.75" customHeight="1">
      <c r="B18" s="28">
        <v>5</v>
      </c>
      <c r="C18" s="29">
        <v>98000</v>
      </c>
      <c r="D18" s="30"/>
      <c r="E18" s="35">
        <v>93000</v>
      </c>
      <c r="F18" s="32" t="s">
        <v>3</v>
      </c>
      <c r="G18" s="36">
        <v>101000</v>
      </c>
      <c r="H18" s="33">
        <f t="shared" si="0"/>
        <v>9349</v>
      </c>
      <c r="I18" s="34"/>
      <c r="J18" s="84">
        <f t="shared" si="1"/>
        <v>9829</v>
      </c>
      <c r="K18" s="74"/>
      <c r="L18" s="48">
        <f t="shared" si="2"/>
        <v>10829</v>
      </c>
      <c r="M18" s="49"/>
      <c r="N18" s="88">
        <f t="shared" si="3"/>
        <v>11348</v>
      </c>
      <c r="O18" s="79"/>
    </row>
    <row r="19" spans="2:15" s="2" customFormat="1" ht="18.75" customHeight="1">
      <c r="B19" s="52">
        <v>6</v>
      </c>
      <c r="C19" s="53">
        <v>104000</v>
      </c>
      <c r="D19" s="54"/>
      <c r="E19" s="61">
        <v>101000</v>
      </c>
      <c r="F19" s="56" t="s">
        <v>3</v>
      </c>
      <c r="G19" s="62">
        <v>107000</v>
      </c>
      <c r="H19" s="57">
        <f t="shared" si="0"/>
        <v>9921</v>
      </c>
      <c r="I19" s="58"/>
      <c r="J19" s="83">
        <f t="shared" si="1"/>
        <v>10431</v>
      </c>
      <c r="K19" s="73"/>
      <c r="L19" s="59">
        <f t="shared" si="2"/>
        <v>11492</v>
      </c>
      <c r="M19" s="60"/>
      <c r="N19" s="87">
        <f t="shared" si="3"/>
        <v>12043</v>
      </c>
      <c r="O19" s="78"/>
    </row>
    <row r="20" spans="2:15" s="2" customFormat="1" ht="18.75" customHeight="1">
      <c r="B20" s="28">
        <v>7</v>
      </c>
      <c r="C20" s="29">
        <v>110000</v>
      </c>
      <c r="D20" s="30"/>
      <c r="E20" s="35">
        <v>107000</v>
      </c>
      <c r="F20" s="32" t="s">
        <v>3</v>
      </c>
      <c r="G20" s="36">
        <v>114000</v>
      </c>
      <c r="H20" s="33">
        <f t="shared" si="0"/>
        <v>10494</v>
      </c>
      <c r="I20" s="34"/>
      <c r="J20" s="84">
        <f t="shared" si="1"/>
        <v>11033</v>
      </c>
      <c r="K20" s="74"/>
      <c r="L20" s="48">
        <f t="shared" si="2"/>
        <v>12155</v>
      </c>
      <c r="M20" s="49"/>
      <c r="N20" s="88">
        <f t="shared" si="3"/>
        <v>12738</v>
      </c>
      <c r="O20" s="79"/>
    </row>
    <row r="21" spans="2:15" s="2" customFormat="1" ht="18.75" customHeight="1">
      <c r="B21" s="52">
        <v>8</v>
      </c>
      <c r="C21" s="53">
        <v>118000</v>
      </c>
      <c r="D21" s="54"/>
      <c r="E21" s="61">
        <v>114000</v>
      </c>
      <c r="F21" s="56" t="s">
        <v>3</v>
      </c>
      <c r="G21" s="62">
        <v>122000</v>
      </c>
      <c r="H21" s="57">
        <f t="shared" si="0"/>
        <v>11257</v>
      </c>
      <c r="I21" s="58"/>
      <c r="J21" s="83">
        <f t="shared" si="1"/>
        <v>11835</v>
      </c>
      <c r="K21" s="73"/>
      <c r="L21" s="59">
        <f t="shared" si="2"/>
        <v>13039</v>
      </c>
      <c r="M21" s="60"/>
      <c r="N21" s="87">
        <f t="shared" si="3"/>
        <v>13664</v>
      </c>
      <c r="O21" s="78"/>
    </row>
    <row r="22" spans="2:15" s="2" customFormat="1" ht="18.75" customHeight="1">
      <c r="B22" s="28">
        <v>9</v>
      </c>
      <c r="C22" s="29">
        <v>126000</v>
      </c>
      <c r="D22" s="30"/>
      <c r="E22" s="35">
        <v>122000</v>
      </c>
      <c r="F22" s="32" t="s">
        <v>3</v>
      </c>
      <c r="G22" s="36">
        <v>130000</v>
      </c>
      <c r="H22" s="33">
        <f t="shared" si="0"/>
        <v>12020</v>
      </c>
      <c r="I22" s="34"/>
      <c r="J22" s="84">
        <f t="shared" si="1"/>
        <v>12637</v>
      </c>
      <c r="K22" s="74"/>
      <c r="L22" s="48">
        <f t="shared" si="2"/>
        <v>13923</v>
      </c>
      <c r="M22" s="49"/>
      <c r="N22" s="88">
        <f t="shared" si="3"/>
        <v>14590</v>
      </c>
      <c r="O22" s="79"/>
    </row>
    <row r="23" spans="2:15" s="2" customFormat="1" ht="18.75" customHeight="1">
      <c r="B23" s="52">
        <v>10</v>
      </c>
      <c r="C23" s="63">
        <v>134000</v>
      </c>
      <c r="D23" s="64"/>
      <c r="E23" s="66">
        <v>130000</v>
      </c>
      <c r="F23" s="65" t="s">
        <v>3</v>
      </c>
      <c r="G23" s="67">
        <v>138000</v>
      </c>
      <c r="H23" s="57">
        <f t="shared" si="0"/>
        <v>12783</v>
      </c>
      <c r="I23" s="58"/>
      <c r="J23" s="83">
        <f t="shared" si="1"/>
        <v>13440</v>
      </c>
      <c r="K23" s="73"/>
      <c r="L23" s="59">
        <f t="shared" si="2"/>
        <v>14807</v>
      </c>
      <c r="M23" s="60"/>
      <c r="N23" s="87">
        <f t="shared" si="3"/>
        <v>15517</v>
      </c>
      <c r="O23" s="78"/>
    </row>
    <row r="24" spans="2:15" s="2" customFormat="1" ht="18.75" customHeight="1">
      <c r="B24" s="28">
        <v>11</v>
      </c>
      <c r="C24" s="37">
        <v>142000</v>
      </c>
      <c r="D24" s="38"/>
      <c r="E24" s="40">
        <v>138000</v>
      </c>
      <c r="F24" s="39" t="s">
        <v>3</v>
      </c>
      <c r="G24" s="41">
        <v>146000</v>
      </c>
      <c r="H24" s="33">
        <f t="shared" si="0"/>
        <v>13546</v>
      </c>
      <c r="I24" s="34"/>
      <c r="J24" s="84">
        <f t="shared" si="1"/>
        <v>14242</v>
      </c>
      <c r="K24" s="74"/>
      <c r="L24" s="48">
        <f t="shared" si="2"/>
        <v>15691</v>
      </c>
      <c r="M24" s="49"/>
      <c r="N24" s="88">
        <f t="shared" si="3"/>
        <v>16443</v>
      </c>
      <c r="O24" s="79"/>
    </row>
    <row r="25" spans="2:15" s="2" customFormat="1" ht="18.75" customHeight="1">
      <c r="B25" s="52">
        <v>12</v>
      </c>
      <c r="C25" s="63">
        <v>150000</v>
      </c>
      <c r="D25" s="68"/>
      <c r="E25" s="70">
        <v>146000</v>
      </c>
      <c r="F25" s="69" t="s">
        <v>3</v>
      </c>
      <c r="G25" s="67">
        <v>155000</v>
      </c>
      <c r="H25" s="57">
        <f t="shared" si="0"/>
        <v>14310</v>
      </c>
      <c r="I25" s="58"/>
      <c r="J25" s="83">
        <f t="shared" si="1"/>
        <v>15045</v>
      </c>
      <c r="K25" s="73"/>
      <c r="L25" s="59">
        <f t="shared" si="2"/>
        <v>16575</v>
      </c>
      <c r="M25" s="60"/>
      <c r="N25" s="87">
        <f t="shared" si="3"/>
        <v>17370</v>
      </c>
      <c r="O25" s="78"/>
    </row>
    <row r="26" spans="2:15" s="2" customFormat="1" ht="18.75" customHeight="1">
      <c r="B26" s="28">
        <v>13</v>
      </c>
      <c r="C26" s="37">
        <v>160000</v>
      </c>
      <c r="D26" s="38"/>
      <c r="E26" s="40">
        <v>155000</v>
      </c>
      <c r="F26" s="39" t="s">
        <v>3</v>
      </c>
      <c r="G26" s="41">
        <v>165000</v>
      </c>
      <c r="H26" s="33">
        <f t="shared" si="0"/>
        <v>15264</v>
      </c>
      <c r="I26" s="34"/>
      <c r="J26" s="84">
        <f t="shared" si="1"/>
        <v>16048</v>
      </c>
      <c r="K26" s="74"/>
      <c r="L26" s="48">
        <f t="shared" si="2"/>
        <v>17680</v>
      </c>
      <c r="M26" s="49"/>
      <c r="N26" s="88">
        <f t="shared" si="3"/>
        <v>18528</v>
      </c>
      <c r="O26" s="79"/>
    </row>
    <row r="27" spans="2:15" s="2" customFormat="1" ht="18.75" customHeight="1">
      <c r="B27" s="52">
        <v>14</v>
      </c>
      <c r="C27" s="63">
        <v>170000</v>
      </c>
      <c r="D27" s="68"/>
      <c r="E27" s="70">
        <v>165000</v>
      </c>
      <c r="F27" s="69" t="s">
        <v>3</v>
      </c>
      <c r="G27" s="67">
        <v>175000</v>
      </c>
      <c r="H27" s="57">
        <f t="shared" si="0"/>
        <v>16218</v>
      </c>
      <c r="I27" s="58"/>
      <c r="J27" s="83">
        <f t="shared" si="1"/>
        <v>17051</v>
      </c>
      <c r="K27" s="73"/>
      <c r="L27" s="59">
        <f t="shared" si="2"/>
        <v>18785</v>
      </c>
      <c r="M27" s="60"/>
      <c r="N27" s="87">
        <f t="shared" si="3"/>
        <v>19686</v>
      </c>
      <c r="O27" s="78"/>
    </row>
    <row r="28" spans="2:15" s="2" customFormat="1" ht="18.75" customHeight="1">
      <c r="B28" s="28">
        <v>15</v>
      </c>
      <c r="C28" s="37">
        <v>180000</v>
      </c>
      <c r="D28" s="38"/>
      <c r="E28" s="40">
        <v>175000</v>
      </c>
      <c r="F28" s="39" t="s">
        <v>3</v>
      </c>
      <c r="G28" s="41">
        <v>185000</v>
      </c>
      <c r="H28" s="33">
        <f t="shared" si="0"/>
        <v>17172</v>
      </c>
      <c r="I28" s="34"/>
      <c r="J28" s="84">
        <f t="shared" si="1"/>
        <v>18054</v>
      </c>
      <c r="K28" s="74"/>
      <c r="L28" s="48">
        <f t="shared" si="2"/>
        <v>19890</v>
      </c>
      <c r="M28" s="49"/>
      <c r="N28" s="88">
        <f t="shared" si="3"/>
        <v>20844</v>
      </c>
      <c r="O28" s="79"/>
    </row>
    <row r="29" spans="2:15" s="2" customFormat="1" ht="18.75" customHeight="1">
      <c r="B29" s="52">
        <v>16</v>
      </c>
      <c r="C29" s="63">
        <v>190000</v>
      </c>
      <c r="D29" s="68"/>
      <c r="E29" s="70">
        <v>185000</v>
      </c>
      <c r="F29" s="69" t="s">
        <v>3</v>
      </c>
      <c r="G29" s="67">
        <v>195000</v>
      </c>
      <c r="H29" s="57">
        <f t="shared" si="0"/>
        <v>18126</v>
      </c>
      <c r="I29" s="58"/>
      <c r="J29" s="83">
        <f t="shared" si="1"/>
        <v>19057</v>
      </c>
      <c r="K29" s="73"/>
      <c r="L29" s="59">
        <f t="shared" si="2"/>
        <v>20995</v>
      </c>
      <c r="M29" s="60"/>
      <c r="N29" s="87">
        <f t="shared" si="3"/>
        <v>22002</v>
      </c>
      <c r="O29" s="78"/>
    </row>
    <row r="30" spans="2:15" s="2" customFormat="1" ht="18.75" customHeight="1">
      <c r="B30" s="28">
        <v>17</v>
      </c>
      <c r="C30" s="37">
        <v>200000</v>
      </c>
      <c r="D30" s="38"/>
      <c r="E30" s="40">
        <v>195000</v>
      </c>
      <c r="F30" s="39" t="s">
        <v>3</v>
      </c>
      <c r="G30" s="41">
        <v>210000</v>
      </c>
      <c r="H30" s="33">
        <f t="shared" si="0"/>
        <v>19080</v>
      </c>
      <c r="I30" s="34"/>
      <c r="J30" s="84">
        <f t="shared" si="1"/>
        <v>20060</v>
      </c>
      <c r="K30" s="74"/>
      <c r="L30" s="48">
        <f t="shared" si="2"/>
        <v>22100</v>
      </c>
      <c r="M30" s="49"/>
      <c r="N30" s="88">
        <f t="shared" si="3"/>
        <v>23160</v>
      </c>
      <c r="O30" s="79"/>
    </row>
    <row r="31" spans="2:15" s="2" customFormat="1" ht="18.75" customHeight="1">
      <c r="B31" s="52">
        <v>18</v>
      </c>
      <c r="C31" s="63">
        <v>220000</v>
      </c>
      <c r="D31" s="68"/>
      <c r="E31" s="70">
        <v>210000</v>
      </c>
      <c r="F31" s="69" t="s">
        <v>3</v>
      </c>
      <c r="G31" s="67">
        <v>230000</v>
      </c>
      <c r="H31" s="57">
        <f t="shared" si="0"/>
        <v>20988</v>
      </c>
      <c r="I31" s="58"/>
      <c r="J31" s="83">
        <f t="shared" si="1"/>
        <v>22066</v>
      </c>
      <c r="K31" s="73"/>
      <c r="L31" s="59">
        <f t="shared" si="2"/>
        <v>24310</v>
      </c>
      <c r="M31" s="60"/>
      <c r="N31" s="87">
        <f t="shared" si="3"/>
        <v>25476</v>
      </c>
      <c r="O31" s="78"/>
    </row>
    <row r="32" spans="2:15" s="2" customFormat="1" ht="18.75" customHeight="1">
      <c r="B32" s="28">
        <v>19</v>
      </c>
      <c r="C32" s="37">
        <v>240000</v>
      </c>
      <c r="D32" s="38"/>
      <c r="E32" s="40">
        <v>230000</v>
      </c>
      <c r="F32" s="39" t="s">
        <v>3</v>
      </c>
      <c r="G32" s="41">
        <v>250000</v>
      </c>
      <c r="H32" s="33">
        <f t="shared" si="0"/>
        <v>22896</v>
      </c>
      <c r="I32" s="34"/>
      <c r="J32" s="84">
        <f t="shared" si="1"/>
        <v>24072</v>
      </c>
      <c r="K32" s="74"/>
      <c r="L32" s="48">
        <f t="shared" si="2"/>
        <v>26520</v>
      </c>
      <c r="M32" s="49"/>
      <c r="N32" s="88">
        <f t="shared" si="3"/>
        <v>27792</v>
      </c>
      <c r="O32" s="79"/>
    </row>
    <row r="33" spans="2:15" s="2" customFormat="1" ht="18.75" customHeight="1">
      <c r="B33" s="52">
        <v>20</v>
      </c>
      <c r="C33" s="63">
        <v>260000</v>
      </c>
      <c r="D33" s="68"/>
      <c r="E33" s="70">
        <v>250000</v>
      </c>
      <c r="F33" s="69" t="s">
        <v>3</v>
      </c>
      <c r="G33" s="67">
        <v>270000</v>
      </c>
      <c r="H33" s="57">
        <f t="shared" si="0"/>
        <v>24804</v>
      </c>
      <c r="I33" s="58"/>
      <c r="J33" s="83">
        <f t="shared" si="1"/>
        <v>26078</v>
      </c>
      <c r="K33" s="73"/>
      <c r="L33" s="59">
        <f t="shared" si="2"/>
        <v>28730</v>
      </c>
      <c r="M33" s="60"/>
      <c r="N33" s="87">
        <f t="shared" si="3"/>
        <v>30108</v>
      </c>
      <c r="O33" s="78"/>
    </row>
    <row r="34" spans="2:15" s="2" customFormat="1" ht="18.75" customHeight="1" thickBot="1">
      <c r="B34" s="28">
        <v>21</v>
      </c>
      <c r="C34" s="37">
        <v>280000</v>
      </c>
      <c r="D34" s="42"/>
      <c r="E34" s="40">
        <v>270000</v>
      </c>
      <c r="F34" s="43" t="s">
        <v>3</v>
      </c>
      <c r="G34" s="41"/>
      <c r="H34" s="44">
        <f t="shared" si="0"/>
        <v>26712</v>
      </c>
      <c r="I34" s="45"/>
      <c r="J34" s="85">
        <f t="shared" si="1"/>
        <v>28084</v>
      </c>
      <c r="K34" s="75"/>
      <c r="L34" s="50">
        <f t="shared" si="2"/>
        <v>30940</v>
      </c>
      <c r="M34" s="51"/>
      <c r="N34" s="89">
        <f t="shared" si="3"/>
        <v>32424</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0.1003</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0.060200000000000004</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53</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0.0956</v>
      </c>
      <c r="I11" s="155"/>
      <c r="J11" s="159">
        <v>0.1008</v>
      </c>
      <c r="K11" s="160"/>
      <c r="L11" s="154">
        <f>H11+0.0151</f>
        <v>0.1107</v>
      </c>
      <c r="M11" s="155"/>
      <c r="N11" s="159">
        <f>J11+0.0155</f>
        <v>0.1163</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5544</v>
      </c>
      <c r="I14" s="27"/>
      <c r="J14" s="82">
        <f>ROUNDDOWN(C14*$J$11,0)</f>
        <v>5846</v>
      </c>
      <c r="K14" s="72"/>
      <c r="L14" s="46">
        <f>ROUNDDOWN(C14*$L$11,0)</f>
        <v>6420</v>
      </c>
      <c r="M14" s="47"/>
      <c r="N14" s="86">
        <f>ROUNDDOWN(C14*$N$11,0)</f>
        <v>6745</v>
      </c>
      <c r="O14" s="77"/>
    </row>
    <row r="15" spans="2:15" s="2" customFormat="1" ht="18.75" customHeight="1">
      <c r="B15" s="52">
        <v>2</v>
      </c>
      <c r="C15" s="53">
        <v>68000</v>
      </c>
      <c r="D15" s="54"/>
      <c r="E15" s="55">
        <v>63000</v>
      </c>
      <c r="F15" s="56" t="s">
        <v>3</v>
      </c>
      <c r="G15" s="55">
        <v>73000</v>
      </c>
      <c r="H15" s="57">
        <f aca="true" t="shared" si="0" ref="H15:H34">ROUNDDOWN(C15*$H$11,0)</f>
        <v>6500</v>
      </c>
      <c r="I15" s="58"/>
      <c r="J15" s="83">
        <f aca="true" t="shared" si="1" ref="J15:J34">ROUNDDOWN(C15*$J$11,0)</f>
        <v>6854</v>
      </c>
      <c r="K15" s="73"/>
      <c r="L15" s="59">
        <f aca="true" t="shared" si="2" ref="L15:L34">ROUNDDOWN(C15*$L$11,0)</f>
        <v>7527</v>
      </c>
      <c r="M15" s="60"/>
      <c r="N15" s="87">
        <f aca="true" t="shared" si="3" ref="N15:N34">ROUNDDOWN(C15*$N$11,0)</f>
        <v>7908</v>
      </c>
      <c r="O15" s="78"/>
    </row>
    <row r="16" spans="2:15" s="2" customFormat="1" ht="18.75" customHeight="1">
      <c r="B16" s="28">
        <v>3</v>
      </c>
      <c r="C16" s="29">
        <v>78000</v>
      </c>
      <c r="D16" s="30"/>
      <c r="E16" s="31">
        <v>73000</v>
      </c>
      <c r="F16" s="32" t="s">
        <v>3</v>
      </c>
      <c r="G16" s="31">
        <v>83000</v>
      </c>
      <c r="H16" s="33">
        <f t="shared" si="0"/>
        <v>7456</v>
      </c>
      <c r="I16" s="34"/>
      <c r="J16" s="84">
        <f t="shared" si="1"/>
        <v>7862</v>
      </c>
      <c r="K16" s="74"/>
      <c r="L16" s="48">
        <f t="shared" si="2"/>
        <v>8634</v>
      </c>
      <c r="M16" s="49"/>
      <c r="N16" s="88">
        <f t="shared" si="3"/>
        <v>9071</v>
      </c>
      <c r="O16" s="79"/>
    </row>
    <row r="17" spans="2:15" s="2" customFormat="1" ht="18.75" customHeight="1">
      <c r="B17" s="52">
        <v>4</v>
      </c>
      <c r="C17" s="53">
        <v>88000</v>
      </c>
      <c r="D17" s="54"/>
      <c r="E17" s="55">
        <v>83000</v>
      </c>
      <c r="F17" s="56" t="s">
        <v>3</v>
      </c>
      <c r="G17" s="55">
        <v>93000</v>
      </c>
      <c r="H17" s="57">
        <f t="shared" si="0"/>
        <v>8412</v>
      </c>
      <c r="I17" s="58"/>
      <c r="J17" s="83">
        <f t="shared" si="1"/>
        <v>8870</v>
      </c>
      <c r="K17" s="73"/>
      <c r="L17" s="59">
        <f t="shared" si="2"/>
        <v>9741</v>
      </c>
      <c r="M17" s="60"/>
      <c r="N17" s="87">
        <f t="shared" si="3"/>
        <v>10234</v>
      </c>
      <c r="O17" s="78"/>
    </row>
    <row r="18" spans="2:15" s="2" customFormat="1" ht="18.75" customHeight="1">
      <c r="B18" s="28">
        <v>5</v>
      </c>
      <c r="C18" s="29">
        <v>98000</v>
      </c>
      <c r="D18" s="30"/>
      <c r="E18" s="35">
        <v>93000</v>
      </c>
      <c r="F18" s="32" t="s">
        <v>3</v>
      </c>
      <c r="G18" s="36">
        <v>101000</v>
      </c>
      <c r="H18" s="33">
        <f t="shared" si="0"/>
        <v>9368</v>
      </c>
      <c r="I18" s="34"/>
      <c r="J18" s="84">
        <f t="shared" si="1"/>
        <v>9878</v>
      </c>
      <c r="K18" s="74"/>
      <c r="L18" s="48">
        <f t="shared" si="2"/>
        <v>10848</v>
      </c>
      <c r="M18" s="49"/>
      <c r="N18" s="88">
        <f t="shared" si="3"/>
        <v>11397</v>
      </c>
      <c r="O18" s="79"/>
    </row>
    <row r="19" spans="2:15" s="2" customFormat="1" ht="18.75" customHeight="1">
      <c r="B19" s="52">
        <v>6</v>
      </c>
      <c r="C19" s="53">
        <v>104000</v>
      </c>
      <c r="D19" s="54"/>
      <c r="E19" s="61">
        <v>101000</v>
      </c>
      <c r="F19" s="56" t="s">
        <v>3</v>
      </c>
      <c r="G19" s="62">
        <v>107000</v>
      </c>
      <c r="H19" s="57">
        <f t="shared" si="0"/>
        <v>9942</v>
      </c>
      <c r="I19" s="58"/>
      <c r="J19" s="83">
        <f t="shared" si="1"/>
        <v>10483</v>
      </c>
      <c r="K19" s="73"/>
      <c r="L19" s="59">
        <f t="shared" si="2"/>
        <v>11512</v>
      </c>
      <c r="M19" s="60"/>
      <c r="N19" s="87">
        <f t="shared" si="3"/>
        <v>12095</v>
      </c>
      <c r="O19" s="78"/>
    </row>
    <row r="20" spans="2:15" s="2" customFormat="1" ht="18.75" customHeight="1">
      <c r="B20" s="28">
        <v>7</v>
      </c>
      <c r="C20" s="29">
        <v>110000</v>
      </c>
      <c r="D20" s="30"/>
      <c r="E20" s="35">
        <v>107000</v>
      </c>
      <c r="F20" s="32" t="s">
        <v>3</v>
      </c>
      <c r="G20" s="36">
        <v>114000</v>
      </c>
      <c r="H20" s="33">
        <f t="shared" si="0"/>
        <v>10516</v>
      </c>
      <c r="I20" s="34"/>
      <c r="J20" s="84">
        <f t="shared" si="1"/>
        <v>11088</v>
      </c>
      <c r="K20" s="74"/>
      <c r="L20" s="48">
        <f t="shared" si="2"/>
        <v>12177</v>
      </c>
      <c r="M20" s="49"/>
      <c r="N20" s="88">
        <f t="shared" si="3"/>
        <v>12793</v>
      </c>
      <c r="O20" s="79"/>
    </row>
    <row r="21" spans="2:15" s="2" customFormat="1" ht="18.75" customHeight="1">
      <c r="B21" s="52">
        <v>8</v>
      </c>
      <c r="C21" s="53">
        <v>118000</v>
      </c>
      <c r="D21" s="54"/>
      <c r="E21" s="61">
        <v>114000</v>
      </c>
      <c r="F21" s="56" t="s">
        <v>3</v>
      </c>
      <c r="G21" s="62">
        <v>122000</v>
      </c>
      <c r="H21" s="57">
        <f t="shared" si="0"/>
        <v>11280</v>
      </c>
      <c r="I21" s="58"/>
      <c r="J21" s="83">
        <f t="shared" si="1"/>
        <v>11894</v>
      </c>
      <c r="K21" s="73"/>
      <c r="L21" s="59">
        <f t="shared" si="2"/>
        <v>13062</v>
      </c>
      <c r="M21" s="60"/>
      <c r="N21" s="87">
        <f t="shared" si="3"/>
        <v>13723</v>
      </c>
      <c r="O21" s="78"/>
    </row>
    <row r="22" spans="2:15" s="2" customFormat="1" ht="18.75" customHeight="1">
      <c r="B22" s="28">
        <v>9</v>
      </c>
      <c r="C22" s="29">
        <v>126000</v>
      </c>
      <c r="D22" s="30"/>
      <c r="E22" s="35">
        <v>122000</v>
      </c>
      <c r="F22" s="32" t="s">
        <v>3</v>
      </c>
      <c r="G22" s="36">
        <v>130000</v>
      </c>
      <c r="H22" s="33">
        <f t="shared" si="0"/>
        <v>12045</v>
      </c>
      <c r="I22" s="34"/>
      <c r="J22" s="84">
        <f t="shared" si="1"/>
        <v>12700</v>
      </c>
      <c r="K22" s="74"/>
      <c r="L22" s="48">
        <f t="shared" si="2"/>
        <v>13948</v>
      </c>
      <c r="M22" s="49"/>
      <c r="N22" s="88">
        <f t="shared" si="3"/>
        <v>14653</v>
      </c>
      <c r="O22" s="79"/>
    </row>
    <row r="23" spans="2:15" s="2" customFormat="1" ht="18.75" customHeight="1">
      <c r="B23" s="52">
        <v>10</v>
      </c>
      <c r="C23" s="63">
        <v>134000</v>
      </c>
      <c r="D23" s="64"/>
      <c r="E23" s="66">
        <v>130000</v>
      </c>
      <c r="F23" s="65" t="s">
        <v>3</v>
      </c>
      <c r="G23" s="67">
        <v>138000</v>
      </c>
      <c r="H23" s="57">
        <f t="shared" si="0"/>
        <v>12810</v>
      </c>
      <c r="I23" s="58"/>
      <c r="J23" s="83">
        <f t="shared" si="1"/>
        <v>13507</v>
      </c>
      <c r="K23" s="73"/>
      <c r="L23" s="59">
        <f t="shared" si="2"/>
        <v>14833</v>
      </c>
      <c r="M23" s="60"/>
      <c r="N23" s="87">
        <f t="shared" si="3"/>
        <v>15584</v>
      </c>
      <c r="O23" s="78"/>
    </row>
    <row r="24" spans="2:15" s="2" customFormat="1" ht="18.75" customHeight="1">
      <c r="B24" s="28">
        <v>11</v>
      </c>
      <c r="C24" s="37">
        <v>142000</v>
      </c>
      <c r="D24" s="38"/>
      <c r="E24" s="40">
        <v>138000</v>
      </c>
      <c r="F24" s="39" t="s">
        <v>3</v>
      </c>
      <c r="G24" s="41">
        <v>146000</v>
      </c>
      <c r="H24" s="33">
        <f t="shared" si="0"/>
        <v>13575</v>
      </c>
      <c r="I24" s="34"/>
      <c r="J24" s="84">
        <f t="shared" si="1"/>
        <v>14313</v>
      </c>
      <c r="K24" s="74"/>
      <c r="L24" s="48">
        <f t="shared" si="2"/>
        <v>15719</v>
      </c>
      <c r="M24" s="49"/>
      <c r="N24" s="88">
        <f t="shared" si="3"/>
        <v>16514</v>
      </c>
      <c r="O24" s="79"/>
    </row>
    <row r="25" spans="2:15" s="2" customFormat="1" ht="18.75" customHeight="1">
      <c r="B25" s="52">
        <v>12</v>
      </c>
      <c r="C25" s="63">
        <v>150000</v>
      </c>
      <c r="D25" s="68"/>
      <c r="E25" s="70">
        <v>146000</v>
      </c>
      <c r="F25" s="69" t="s">
        <v>3</v>
      </c>
      <c r="G25" s="67">
        <v>155000</v>
      </c>
      <c r="H25" s="57">
        <f t="shared" si="0"/>
        <v>14340</v>
      </c>
      <c r="I25" s="58"/>
      <c r="J25" s="83">
        <f t="shared" si="1"/>
        <v>15120</v>
      </c>
      <c r="K25" s="73"/>
      <c r="L25" s="59">
        <f t="shared" si="2"/>
        <v>16605</v>
      </c>
      <c r="M25" s="60"/>
      <c r="N25" s="87">
        <f t="shared" si="3"/>
        <v>17445</v>
      </c>
      <c r="O25" s="78"/>
    </row>
    <row r="26" spans="2:15" s="2" customFormat="1" ht="18.75" customHeight="1">
      <c r="B26" s="28">
        <v>13</v>
      </c>
      <c r="C26" s="37">
        <v>160000</v>
      </c>
      <c r="D26" s="38"/>
      <c r="E26" s="40">
        <v>155000</v>
      </c>
      <c r="F26" s="39" t="s">
        <v>3</v>
      </c>
      <c r="G26" s="41">
        <v>165000</v>
      </c>
      <c r="H26" s="33">
        <f t="shared" si="0"/>
        <v>15296</v>
      </c>
      <c r="I26" s="34"/>
      <c r="J26" s="84">
        <f t="shared" si="1"/>
        <v>16128</v>
      </c>
      <c r="K26" s="74"/>
      <c r="L26" s="48">
        <f t="shared" si="2"/>
        <v>17712</v>
      </c>
      <c r="M26" s="49"/>
      <c r="N26" s="88">
        <f t="shared" si="3"/>
        <v>18608</v>
      </c>
      <c r="O26" s="79"/>
    </row>
    <row r="27" spans="2:15" s="2" customFormat="1" ht="18.75" customHeight="1">
      <c r="B27" s="52">
        <v>14</v>
      </c>
      <c r="C27" s="63">
        <v>170000</v>
      </c>
      <c r="D27" s="68"/>
      <c r="E27" s="70">
        <v>165000</v>
      </c>
      <c r="F27" s="69" t="s">
        <v>3</v>
      </c>
      <c r="G27" s="67">
        <v>175000</v>
      </c>
      <c r="H27" s="57">
        <f t="shared" si="0"/>
        <v>16252</v>
      </c>
      <c r="I27" s="58"/>
      <c r="J27" s="83">
        <f t="shared" si="1"/>
        <v>17136</v>
      </c>
      <c r="K27" s="73"/>
      <c r="L27" s="59">
        <f t="shared" si="2"/>
        <v>18819</v>
      </c>
      <c r="M27" s="60"/>
      <c r="N27" s="87">
        <f t="shared" si="3"/>
        <v>19771</v>
      </c>
      <c r="O27" s="78"/>
    </row>
    <row r="28" spans="2:15" s="2" customFormat="1" ht="18.75" customHeight="1">
      <c r="B28" s="28">
        <v>15</v>
      </c>
      <c r="C28" s="37">
        <v>180000</v>
      </c>
      <c r="D28" s="38"/>
      <c r="E28" s="40">
        <v>175000</v>
      </c>
      <c r="F28" s="39" t="s">
        <v>3</v>
      </c>
      <c r="G28" s="41">
        <v>185000</v>
      </c>
      <c r="H28" s="33">
        <f t="shared" si="0"/>
        <v>17208</v>
      </c>
      <c r="I28" s="34"/>
      <c r="J28" s="84">
        <f t="shared" si="1"/>
        <v>18144</v>
      </c>
      <c r="K28" s="74"/>
      <c r="L28" s="48">
        <f t="shared" si="2"/>
        <v>19926</v>
      </c>
      <c r="M28" s="49"/>
      <c r="N28" s="88">
        <f t="shared" si="3"/>
        <v>20934</v>
      </c>
      <c r="O28" s="79"/>
    </row>
    <row r="29" spans="2:15" s="2" customFormat="1" ht="18.75" customHeight="1">
      <c r="B29" s="52">
        <v>16</v>
      </c>
      <c r="C29" s="63">
        <v>190000</v>
      </c>
      <c r="D29" s="68"/>
      <c r="E29" s="70">
        <v>185000</v>
      </c>
      <c r="F29" s="69" t="s">
        <v>3</v>
      </c>
      <c r="G29" s="67">
        <v>195000</v>
      </c>
      <c r="H29" s="57">
        <f t="shared" si="0"/>
        <v>18164</v>
      </c>
      <c r="I29" s="58"/>
      <c r="J29" s="83">
        <f t="shared" si="1"/>
        <v>19152</v>
      </c>
      <c r="K29" s="73"/>
      <c r="L29" s="59">
        <f t="shared" si="2"/>
        <v>21033</v>
      </c>
      <c r="M29" s="60"/>
      <c r="N29" s="87">
        <f t="shared" si="3"/>
        <v>22097</v>
      </c>
      <c r="O29" s="78"/>
    </row>
    <row r="30" spans="2:15" s="2" customFormat="1" ht="18.75" customHeight="1">
      <c r="B30" s="28">
        <v>17</v>
      </c>
      <c r="C30" s="37">
        <v>200000</v>
      </c>
      <c r="D30" s="38"/>
      <c r="E30" s="40">
        <v>195000</v>
      </c>
      <c r="F30" s="39" t="s">
        <v>3</v>
      </c>
      <c r="G30" s="41">
        <v>210000</v>
      </c>
      <c r="H30" s="33">
        <f t="shared" si="0"/>
        <v>19120</v>
      </c>
      <c r="I30" s="34"/>
      <c r="J30" s="84">
        <f t="shared" si="1"/>
        <v>20160</v>
      </c>
      <c r="K30" s="74"/>
      <c r="L30" s="48">
        <f t="shared" si="2"/>
        <v>22140</v>
      </c>
      <c r="M30" s="49"/>
      <c r="N30" s="88">
        <f t="shared" si="3"/>
        <v>23260</v>
      </c>
      <c r="O30" s="79"/>
    </row>
    <row r="31" spans="2:15" s="2" customFormat="1" ht="18.75" customHeight="1">
      <c r="B31" s="52">
        <v>18</v>
      </c>
      <c r="C31" s="63">
        <v>220000</v>
      </c>
      <c r="D31" s="68"/>
      <c r="E31" s="70">
        <v>210000</v>
      </c>
      <c r="F31" s="69" t="s">
        <v>3</v>
      </c>
      <c r="G31" s="67">
        <v>230000</v>
      </c>
      <c r="H31" s="57">
        <f t="shared" si="0"/>
        <v>21032</v>
      </c>
      <c r="I31" s="58"/>
      <c r="J31" s="83">
        <f t="shared" si="1"/>
        <v>22176</v>
      </c>
      <c r="K31" s="73"/>
      <c r="L31" s="59">
        <f t="shared" si="2"/>
        <v>24354</v>
      </c>
      <c r="M31" s="60"/>
      <c r="N31" s="87">
        <f t="shared" si="3"/>
        <v>25586</v>
      </c>
      <c r="O31" s="78"/>
    </row>
    <row r="32" spans="2:15" s="2" customFormat="1" ht="18.75" customHeight="1">
      <c r="B32" s="28">
        <v>19</v>
      </c>
      <c r="C32" s="37">
        <v>240000</v>
      </c>
      <c r="D32" s="38"/>
      <c r="E32" s="40">
        <v>230000</v>
      </c>
      <c r="F32" s="39" t="s">
        <v>3</v>
      </c>
      <c r="G32" s="41">
        <v>250000</v>
      </c>
      <c r="H32" s="33">
        <f t="shared" si="0"/>
        <v>22944</v>
      </c>
      <c r="I32" s="34"/>
      <c r="J32" s="84">
        <f t="shared" si="1"/>
        <v>24192</v>
      </c>
      <c r="K32" s="74"/>
      <c r="L32" s="48">
        <f t="shared" si="2"/>
        <v>26568</v>
      </c>
      <c r="M32" s="49"/>
      <c r="N32" s="88">
        <f t="shared" si="3"/>
        <v>27912</v>
      </c>
      <c r="O32" s="79"/>
    </row>
    <row r="33" spans="2:15" s="2" customFormat="1" ht="18.75" customHeight="1">
      <c r="B33" s="52">
        <v>20</v>
      </c>
      <c r="C33" s="63">
        <v>260000</v>
      </c>
      <c r="D33" s="68"/>
      <c r="E33" s="70">
        <v>250000</v>
      </c>
      <c r="F33" s="69" t="s">
        <v>3</v>
      </c>
      <c r="G33" s="67">
        <v>270000</v>
      </c>
      <c r="H33" s="57">
        <f t="shared" si="0"/>
        <v>24856</v>
      </c>
      <c r="I33" s="58"/>
      <c r="J33" s="83">
        <f t="shared" si="1"/>
        <v>26208</v>
      </c>
      <c r="K33" s="73"/>
      <c r="L33" s="59">
        <f t="shared" si="2"/>
        <v>28782</v>
      </c>
      <c r="M33" s="60"/>
      <c r="N33" s="87">
        <f t="shared" si="3"/>
        <v>30238</v>
      </c>
      <c r="O33" s="78"/>
    </row>
    <row r="34" spans="2:15" s="2" customFormat="1" ht="18.75" customHeight="1" thickBot="1">
      <c r="B34" s="28">
        <v>21</v>
      </c>
      <c r="C34" s="37">
        <v>280000</v>
      </c>
      <c r="D34" s="42"/>
      <c r="E34" s="40">
        <v>270000</v>
      </c>
      <c r="F34" s="43" t="s">
        <v>3</v>
      </c>
      <c r="G34" s="41"/>
      <c r="H34" s="44">
        <f t="shared" si="0"/>
        <v>26768</v>
      </c>
      <c r="I34" s="45"/>
      <c r="J34" s="85">
        <f t="shared" si="1"/>
        <v>28224</v>
      </c>
      <c r="K34" s="75"/>
      <c r="L34" s="50">
        <f t="shared" si="2"/>
        <v>30996</v>
      </c>
      <c r="M34" s="51"/>
      <c r="N34" s="89">
        <f t="shared" si="3"/>
        <v>32564</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0.1008</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0.060700000000000004</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54</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0.0957</v>
      </c>
      <c r="I11" s="155"/>
      <c r="J11" s="159">
        <v>0.1009</v>
      </c>
      <c r="K11" s="160"/>
      <c r="L11" s="154">
        <f>H11+0.0151</f>
        <v>0.1108</v>
      </c>
      <c r="M11" s="155"/>
      <c r="N11" s="159">
        <f>J11+0.0155</f>
        <v>0.1164</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5550</v>
      </c>
      <c r="I14" s="27"/>
      <c r="J14" s="82">
        <f>ROUNDDOWN(C14*$J$11,0)</f>
        <v>5852</v>
      </c>
      <c r="K14" s="72"/>
      <c r="L14" s="46">
        <f>ROUNDDOWN(C14*$L$11,0)</f>
        <v>6426</v>
      </c>
      <c r="M14" s="47"/>
      <c r="N14" s="86">
        <f>ROUNDDOWN(C14*$N$11,0)</f>
        <v>6751</v>
      </c>
      <c r="O14" s="77"/>
    </row>
    <row r="15" spans="2:15" s="2" customFormat="1" ht="18.75" customHeight="1">
      <c r="B15" s="52">
        <v>2</v>
      </c>
      <c r="C15" s="53">
        <v>68000</v>
      </c>
      <c r="D15" s="54"/>
      <c r="E15" s="55">
        <v>63000</v>
      </c>
      <c r="F15" s="56" t="s">
        <v>3</v>
      </c>
      <c r="G15" s="55">
        <v>73000</v>
      </c>
      <c r="H15" s="57">
        <f aca="true" t="shared" si="0" ref="H15:H34">ROUNDDOWN(C15*$H$11,0)</f>
        <v>6507</v>
      </c>
      <c r="I15" s="58"/>
      <c r="J15" s="83">
        <f aca="true" t="shared" si="1" ref="J15:J34">ROUNDDOWN(C15*$J$11,0)</f>
        <v>6861</v>
      </c>
      <c r="K15" s="73"/>
      <c r="L15" s="59">
        <f aca="true" t="shared" si="2" ref="L15:L34">ROUNDDOWN(C15*$L$11,0)</f>
        <v>7534</v>
      </c>
      <c r="M15" s="60"/>
      <c r="N15" s="87">
        <f aca="true" t="shared" si="3" ref="N15:N34">ROUNDDOWN(C15*$N$11,0)</f>
        <v>7915</v>
      </c>
      <c r="O15" s="78"/>
    </row>
    <row r="16" spans="2:15" s="2" customFormat="1" ht="18.75" customHeight="1">
      <c r="B16" s="28">
        <v>3</v>
      </c>
      <c r="C16" s="29">
        <v>78000</v>
      </c>
      <c r="D16" s="30"/>
      <c r="E16" s="31">
        <v>73000</v>
      </c>
      <c r="F16" s="32" t="s">
        <v>3</v>
      </c>
      <c r="G16" s="31">
        <v>83000</v>
      </c>
      <c r="H16" s="33">
        <f t="shared" si="0"/>
        <v>7464</v>
      </c>
      <c r="I16" s="34"/>
      <c r="J16" s="84">
        <f t="shared" si="1"/>
        <v>7870</v>
      </c>
      <c r="K16" s="74"/>
      <c r="L16" s="48">
        <f t="shared" si="2"/>
        <v>8642</v>
      </c>
      <c r="M16" s="49"/>
      <c r="N16" s="88">
        <f t="shared" si="3"/>
        <v>9079</v>
      </c>
      <c r="O16" s="79"/>
    </row>
    <row r="17" spans="2:15" s="2" customFormat="1" ht="18.75" customHeight="1">
      <c r="B17" s="52">
        <v>4</v>
      </c>
      <c r="C17" s="53">
        <v>88000</v>
      </c>
      <c r="D17" s="54"/>
      <c r="E17" s="55">
        <v>83000</v>
      </c>
      <c r="F17" s="56" t="s">
        <v>3</v>
      </c>
      <c r="G17" s="55">
        <v>93000</v>
      </c>
      <c r="H17" s="57">
        <f t="shared" si="0"/>
        <v>8421</v>
      </c>
      <c r="I17" s="58"/>
      <c r="J17" s="83">
        <f t="shared" si="1"/>
        <v>8879</v>
      </c>
      <c r="K17" s="73"/>
      <c r="L17" s="59">
        <f t="shared" si="2"/>
        <v>9750</v>
      </c>
      <c r="M17" s="60"/>
      <c r="N17" s="87">
        <f t="shared" si="3"/>
        <v>10243</v>
      </c>
      <c r="O17" s="78"/>
    </row>
    <row r="18" spans="2:15" s="2" customFormat="1" ht="18.75" customHeight="1">
      <c r="B18" s="28">
        <v>5</v>
      </c>
      <c r="C18" s="29">
        <v>98000</v>
      </c>
      <c r="D18" s="30"/>
      <c r="E18" s="35">
        <v>93000</v>
      </c>
      <c r="F18" s="32" t="s">
        <v>3</v>
      </c>
      <c r="G18" s="36">
        <v>101000</v>
      </c>
      <c r="H18" s="33">
        <f t="shared" si="0"/>
        <v>9378</v>
      </c>
      <c r="I18" s="34"/>
      <c r="J18" s="84">
        <f t="shared" si="1"/>
        <v>9888</v>
      </c>
      <c r="K18" s="74"/>
      <c r="L18" s="48">
        <f t="shared" si="2"/>
        <v>10858</v>
      </c>
      <c r="M18" s="49"/>
      <c r="N18" s="88">
        <f t="shared" si="3"/>
        <v>11407</v>
      </c>
      <c r="O18" s="79"/>
    </row>
    <row r="19" spans="2:15" s="2" customFormat="1" ht="18.75" customHeight="1">
      <c r="B19" s="52">
        <v>6</v>
      </c>
      <c r="C19" s="53">
        <v>104000</v>
      </c>
      <c r="D19" s="54"/>
      <c r="E19" s="61">
        <v>101000</v>
      </c>
      <c r="F19" s="56" t="s">
        <v>3</v>
      </c>
      <c r="G19" s="62">
        <v>107000</v>
      </c>
      <c r="H19" s="57">
        <f t="shared" si="0"/>
        <v>9952</v>
      </c>
      <c r="I19" s="58"/>
      <c r="J19" s="83">
        <f t="shared" si="1"/>
        <v>10493</v>
      </c>
      <c r="K19" s="73"/>
      <c r="L19" s="59">
        <f t="shared" si="2"/>
        <v>11523</v>
      </c>
      <c r="M19" s="60"/>
      <c r="N19" s="87">
        <f t="shared" si="3"/>
        <v>12105</v>
      </c>
      <c r="O19" s="78"/>
    </row>
    <row r="20" spans="2:15" s="2" customFormat="1" ht="18.75" customHeight="1">
      <c r="B20" s="28">
        <v>7</v>
      </c>
      <c r="C20" s="29">
        <v>110000</v>
      </c>
      <c r="D20" s="30"/>
      <c r="E20" s="35">
        <v>107000</v>
      </c>
      <c r="F20" s="32" t="s">
        <v>3</v>
      </c>
      <c r="G20" s="36">
        <v>114000</v>
      </c>
      <c r="H20" s="33">
        <f t="shared" si="0"/>
        <v>10527</v>
      </c>
      <c r="I20" s="34"/>
      <c r="J20" s="84">
        <f t="shared" si="1"/>
        <v>11099</v>
      </c>
      <c r="K20" s="74"/>
      <c r="L20" s="48">
        <f t="shared" si="2"/>
        <v>12188</v>
      </c>
      <c r="M20" s="49"/>
      <c r="N20" s="88">
        <f t="shared" si="3"/>
        <v>12804</v>
      </c>
      <c r="O20" s="79"/>
    </row>
    <row r="21" spans="2:15" s="2" customFormat="1" ht="18.75" customHeight="1">
      <c r="B21" s="52">
        <v>8</v>
      </c>
      <c r="C21" s="53">
        <v>118000</v>
      </c>
      <c r="D21" s="54"/>
      <c r="E21" s="61">
        <v>114000</v>
      </c>
      <c r="F21" s="56" t="s">
        <v>3</v>
      </c>
      <c r="G21" s="62">
        <v>122000</v>
      </c>
      <c r="H21" s="57">
        <f t="shared" si="0"/>
        <v>11292</v>
      </c>
      <c r="I21" s="58"/>
      <c r="J21" s="83">
        <f t="shared" si="1"/>
        <v>11906</v>
      </c>
      <c r="K21" s="73"/>
      <c r="L21" s="59">
        <f t="shared" si="2"/>
        <v>13074</v>
      </c>
      <c r="M21" s="60"/>
      <c r="N21" s="87">
        <f t="shared" si="3"/>
        <v>13735</v>
      </c>
      <c r="O21" s="78"/>
    </row>
    <row r="22" spans="2:15" s="2" customFormat="1" ht="18.75" customHeight="1">
      <c r="B22" s="28">
        <v>9</v>
      </c>
      <c r="C22" s="29">
        <v>126000</v>
      </c>
      <c r="D22" s="30"/>
      <c r="E22" s="35">
        <v>122000</v>
      </c>
      <c r="F22" s="32" t="s">
        <v>3</v>
      </c>
      <c r="G22" s="36">
        <v>130000</v>
      </c>
      <c r="H22" s="33">
        <f t="shared" si="0"/>
        <v>12058</v>
      </c>
      <c r="I22" s="34"/>
      <c r="J22" s="84">
        <f t="shared" si="1"/>
        <v>12713</v>
      </c>
      <c r="K22" s="74"/>
      <c r="L22" s="48">
        <f t="shared" si="2"/>
        <v>13960</v>
      </c>
      <c r="M22" s="49"/>
      <c r="N22" s="88">
        <f t="shared" si="3"/>
        <v>14666</v>
      </c>
      <c r="O22" s="79"/>
    </row>
    <row r="23" spans="2:15" s="2" customFormat="1" ht="18.75" customHeight="1">
      <c r="B23" s="52">
        <v>10</v>
      </c>
      <c r="C23" s="63">
        <v>134000</v>
      </c>
      <c r="D23" s="64"/>
      <c r="E23" s="66">
        <v>130000</v>
      </c>
      <c r="F23" s="65" t="s">
        <v>3</v>
      </c>
      <c r="G23" s="67">
        <v>138000</v>
      </c>
      <c r="H23" s="57">
        <f t="shared" si="0"/>
        <v>12823</v>
      </c>
      <c r="I23" s="58"/>
      <c r="J23" s="83">
        <f t="shared" si="1"/>
        <v>13520</v>
      </c>
      <c r="K23" s="73"/>
      <c r="L23" s="59">
        <f t="shared" si="2"/>
        <v>14847</v>
      </c>
      <c r="M23" s="60"/>
      <c r="N23" s="87">
        <f t="shared" si="3"/>
        <v>15597</v>
      </c>
      <c r="O23" s="78"/>
    </row>
    <row r="24" spans="2:15" s="2" customFormat="1" ht="18.75" customHeight="1">
      <c r="B24" s="28">
        <v>11</v>
      </c>
      <c r="C24" s="37">
        <v>142000</v>
      </c>
      <c r="D24" s="38"/>
      <c r="E24" s="40">
        <v>138000</v>
      </c>
      <c r="F24" s="39" t="s">
        <v>3</v>
      </c>
      <c r="G24" s="41">
        <v>146000</v>
      </c>
      <c r="H24" s="33">
        <f t="shared" si="0"/>
        <v>13589</v>
      </c>
      <c r="I24" s="34"/>
      <c r="J24" s="84">
        <f t="shared" si="1"/>
        <v>14327</v>
      </c>
      <c r="K24" s="74"/>
      <c r="L24" s="48">
        <f t="shared" si="2"/>
        <v>15733</v>
      </c>
      <c r="M24" s="49"/>
      <c r="N24" s="88">
        <f t="shared" si="3"/>
        <v>16528</v>
      </c>
      <c r="O24" s="79"/>
    </row>
    <row r="25" spans="2:15" s="2" customFormat="1" ht="18.75" customHeight="1">
      <c r="B25" s="52">
        <v>12</v>
      </c>
      <c r="C25" s="63">
        <v>150000</v>
      </c>
      <c r="D25" s="68"/>
      <c r="E25" s="70">
        <v>146000</v>
      </c>
      <c r="F25" s="69" t="s">
        <v>3</v>
      </c>
      <c r="G25" s="67">
        <v>155000</v>
      </c>
      <c r="H25" s="57">
        <f t="shared" si="0"/>
        <v>14355</v>
      </c>
      <c r="I25" s="58"/>
      <c r="J25" s="83">
        <f t="shared" si="1"/>
        <v>15135</v>
      </c>
      <c r="K25" s="73"/>
      <c r="L25" s="59">
        <f t="shared" si="2"/>
        <v>16620</v>
      </c>
      <c r="M25" s="60"/>
      <c r="N25" s="87">
        <f t="shared" si="3"/>
        <v>17460</v>
      </c>
      <c r="O25" s="78"/>
    </row>
    <row r="26" spans="2:15" s="2" customFormat="1" ht="18.75" customHeight="1">
      <c r="B26" s="28">
        <v>13</v>
      </c>
      <c r="C26" s="37">
        <v>160000</v>
      </c>
      <c r="D26" s="38"/>
      <c r="E26" s="40">
        <v>155000</v>
      </c>
      <c r="F26" s="39" t="s">
        <v>3</v>
      </c>
      <c r="G26" s="41">
        <v>165000</v>
      </c>
      <c r="H26" s="33">
        <f t="shared" si="0"/>
        <v>15312</v>
      </c>
      <c r="I26" s="34"/>
      <c r="J26" s="84">
        <f t="shared" si="1"/>
        <v>16144</v>
      </c>
      <c r="K26" s="74"/>
      <c r="L26" s="48">
        <f t="shared" si="2"/>
        <v>17728</v>
      </c>
      <c r="M26" s="49"/>
      <c r="N26" s="88">
        <f t="shared" si="3"/>
        <v>18624</v>
      </c>
      <c r="O26" s="79"/>
    </row>
    <row r="27" spans="2:15" s="2" customFormat="1" ht="18.75" customHeight="1">
      <c r="B27" s="52">
        <v>14</v>
      </c>
      <c r="C27" s="63">
        <v>170000</v>
      </c>
      <c r="D27" s="68"/>
      <c r="E27" s="70">
        <v>165000</v>
      </c>
      <c r="F27" s="69" t="s">
        <v>3</v>
      </c>
      <c r="G27" s="67">
        <v>175000</v>
      </c>
      <c r="H27" s="57">
        <f t="shared" si="0"/>
        <v>16269</v>
      </c>
      <c r="I27" s="58"/>
      <c r="J27" s="83">
        <f t="shared" si="1"/>
        <v>17153</v>
      </c>
      <c r="K27" s="73"/>
      <c r="L27" s="59">
        <f t="shared" si="2"/>
        <v>18836</v>
      </c>
      <c r="M27" s="60"/>
      <c r="N27" s="87">
        <f t="shared" si="3"/>
        <v>19788</v>
      </c>
      <c r="O27" s="78"/>
    </row>
    <row r="28" spans="2:15" s="2" customFormat="1" ht="18.75" customHeight="1">
      <c r="B28" s="28">
        <v>15</v>
      </c>
      <c r="C28" s="37">
        <v>180000</v>
      </c>
      <c r="D28" s="38"/>
      <c r="E28" s="40">
        <v>175000</v>
      </c>
      <c r="F28" s="39" t="s">
        <v>3</v>
      </c>
      <c r="G28" s="41">
        <v>185000</v>
      </c>
      <c r="H28" s="33">
        <f t="shared" si="0"/>
        <v>17226</v>
      </c>
      <c r="I28" s="34"/>
      <c r="J28" s="84">
        <f t="shared" si="1"/>
        <v>18162</v>
      </c>
      <c r="K28" s="74"/>
      <c r="L28" s="48">
        <f t="shared" si="2"/>
        <v>19944</v>
      </c>
      <c r="M28" s="49"/>
      <c r="N28" s="88">
        <f t="shared" si="3"/>
        <v>20952</v>
      </c>
      <c r="O28" s="79"/>
    </row>
    <row r="29" spans="2:15" s="2" customFormat="1" ht="18.75" customHeight="1">
      <c r="B29" s="52">
        <v>16</v>
      </c>
      <c r="C29" s="63">
        <v>190000</v>
      </c>
      <c r="D29" s="68"/>
      <c r="E29" s="70">
        <v>185000</v>
      </c>
      <c r="F29" s="69" t="s">
        <v>3</v>
      </c>
      <c r="G29" s="67">
        <v>195000</v>
      </c>
      <c r="H29" s="57">
        <f t="shared" si="0"/>
        <v>18183</v>
      </c>
      <c r="I29" s="58"/>
      <c r="J29" s="83">
        <f t="shared" si="1"/>
        <v>19171</v>
      </c>
      <c r="K29" s="73"/>
      <c r="L29" s="59">
        <f t="shared" si="2"/>
        <v>21052</v>
      </c>
      <c r="M29" s="60"/>
      <c r="N29" s="87">
        <f t="shared" si="3"/>
        <v>22116</v>
      </c>
      <c r="O29" s="78"/>
    </row>
    <row r="30" spans="2:15" s="2" customFormat="1" ht="18.75" customHeight="1">
      <c r="B30" s="28">
        <v>17</v>
      </c>
      <c r="C30" s="37">
        <v>200000</v>
      </c>
      <c r="D30" s="38"/>
      <c r="E30" s="40">
        <v>195000</v>
      </c>
      <c r="F30" s="39" t="s">
        <v>3</v>
      </c>
      <c r="G30" s="41">
        <v>210000</v>
      </c>
      <c r="H30" s="33">
        <f t="shared" si="0"/>
        <v>19140</v>
      </c>
      <c r="I30" s="34"/>
      <c r="J30" s="84">
        <f t="shared" si="1"/>
        <v>20180</v>
      </c>
      <c r="K30" s="74"/>
      <c r="L30" s="48">
        <f t="shared" si="2"/>
        <v>22160</v>
      </c>
      <c r="M30" s="49"/>
      <c r="N30" s="88">
        <f t="shared" si="3"/>
        <v>23280</v>
      </c>
      <c r="O30" s="79"/>
    </row>
    <row r="31" spans="2:15" s="2" customFormat="1" ht="18.75" customHeight="1">
      <c r="B31" s="52">
        <v>18</v>
      </c>
      <c r="C31" s="63">
        <v>220000</v>
      </c>
      <c r="D31" s="68"/>
      <c r="E31" s="70">
        <v>210000</v>
      </c>
      <c r="F31" s="69" t="s">
        <v>3</v>
      </c>
      <c r="G31" s="67">
        <v>230000</v>
      </c>
      <c r="H31" s="57">
        <f t="shared" si="0"/>
        <v>21054</v>
      </c>
      <c r="I31" s="58"/>
      <c r="J31" s="83">
        <f t="shared" si="1"/>
        <v>22198</v>
      </c>
      <c r="K31" s="73"/>
      <c r="L31" s="59">
        <f t="shared" si="2"/>
        <v>24376</v>
      </c>
      <c r="M31" s="60"/>
      <c r="N31" s="87">
        <f t="shared" si="3"/>
        <v>25608</v>
      </c>
      <c r="O31" s="78"/>
    </row>
    <row r="32" spans="2:15" s="2" customFormat="1" ht="18.75" customHeight="1">
      <c r="B32" s="28">
        <v>19</v>
      </c>
      <c r="C32" s="37">
        <v>240000</v>
      </c>
      <c r="D32" s="38"/>
      <c r="E32" s="40">
        <v>230000</v>
      </c>
      <c r="F32" s="39" t="s">
        <v>3</v>
      </c>
      <c r="G32" s="41">
        <v>250000</v>
      </c>
      <c r="H32" s="33">
        <f t="shared" si="0"/>
        <v>22968</v>
      </c>
      <c r="I32" s="34"/>
      <c r="J32" s="84">
        <f t="shared" si="1"/>
        <v>24216</v>
      </c>
      <c r="K32" s="74"/>
      <c r="L32" s="48">
        <f t="shared" si="2"/>
        <v>26592</v>
      </c>
      <c r="M32" s="49"/>
      <c r="N32" s="88">
        <f t="shared" si="3"/>
        <v>27936</v>
      </c>
      <c r="O32" s="79"/>
    </row>
    <row r="33" spans="2:15" s="2" customFormat="1" ht="18.75" customHeight="1">
      <c r="B33" s="52">
        <v>20</v>
      </c>
      <c r="C33" s="63">
        <v>260000</v>
      </c>
      <c r="D33" s="68"/>
      <c r="E33" s="70">
        <v>250000</v>
      </c>
      <c r="F33" s="69" t="s">
        <v>3</v>
      </c>
      <c r="G33" s="67">
        <v>270000</v>
      </c>
      <c r="H33" s="57">
        <f t="shared" si="0"/>
        <v>24882</v>
      </c>
      <c r="I33" s="58"/>
      <c r="J33" s="83">
        <f t="shared" si="1"/>
        <v>26234</v>
      </c>
      <c r="K33" s="73"/>
      <c r="L33" s="59">
        <f t="shared" si="2"/>
        <v>28808</v>
      </c>
      <c r="M33" s="60"/>
      <c r="N33" s="87">
        <f t="shared" si="3"/>
        <v>30264</v>
      </c>
      <c r="O33" s="78"/>
    </row>
    <row r="34" spans="2:15" s="2" customFormat="1" ht="18.75" customHeight="1" thickBot="1">
      <c r="B34" s="28">
        <v>21</v>
      </c>
      <c r="C34" s="37">
        <v>280000</v>
      </c>
      <c r="D34" s="42"/>
      <c r="E34" s="40">
        <v>270000</v>
      </c>
      <c r="F34" s="43" t="s">
        <v>3</v>
      </c>
      <c r="G34" s="41"/>
      <c r="H34" s="44">
        <f t="shared" si="0"/>
        <v>26796</v>
      </c>
      <c r="I34" s="45"/>
      <c r="J34" s="85">
        <f t="shared" si="1"/>
        <v>28252</v>
      </c>
      <c r="K34" s="75"/>
      <c r="L34" s="50">
        <f t="shared" si="2"/>
        <v>31024</v>
      </c>
      <c r="M34" s="51"/>
      <c r="N34" s="89">
        <f t="shared" si="3"/>
        <v>32592</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0.1009</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0.06080000000000001</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55</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0.0951</v>
      </c>
      <c r="I11" s="155"/>
      <c r="J11" s="159">
        <v>0.1003</v>
      </c>
      <c r="K11" s="160"/>
      <c r="L11" s="154">
        <f>H11+0.0151</f>
        <v>0.1102</v>
      </c>
      <c r="M11" s="155"/>
      <c r="N11" s="159">
        <f>J11+0.0155</f>
        <v>0.1158</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5515</v>
      </c>
      <c r="I14" s="27"/>
      <c r="J14" s="82">
        <f>ROUNDDOWN(C14*$J$11,0)</f>
        <v>5817</v>
      </c>
      <c r="K14" s="72"/>
      <c r="L14" s="46">
        <f>ROUNDDOWN(C14*$L$11,0)</f>
        <v>6391</v>
      </c>
      <c r="M14" s="47"/>
      <c r="N14" s="86">
        <f>ROUNDDOWN(C14*$N$11,0)</f>
        <v>6716</v>
      </c>
      <c r="O14" s="77"/>
    </row>
    <row r="15" spans="2:15" s="2" customFormat="1" ht="18.75" customHeight="1">
      <c r="B15" s="52">
        <v>2</v>
      </c>
      <c r="C15" s="53">
        <v>68000</v>
      </c>
      <c r="D15" s="54"/>
      <c r="E15" s="55">
        <v>63000</v>
      </c>
      <c r="F15" s="56" t="s">
        <v>3</v>
      </c>
      <c r="G15" s="55">
        <v>73000</v>
      </c>
      <c r="H15" s="57">
        <f aca="true" t="shared" si="0" ref="H15:H34">ROUNDDOWN(C15*$H$11,0)</f>
        <v>6466</v>
      </c>
      <c r="I15" s="58"/>
      <c r="J15" s="83">
        <f aca="true" t="shared" si="1" ref="J15:J34">ROUNDDOWN(C15*$J$11,0)</f>
        <v>6820</v>
      </c>
      <c r="K15" s="73"/>
      <c r="L15" s="59">
        <f aca="true" t="shared" si="2" ref="L15:L34">ROUNDDOWN(C15*$L$11,0)</f>
        <v>7493</v>
      </c>
      <c r="M15" s="60"/>
      <c r="N15" s="87">
        <f aca="true" t="shared" si="3" ref="N15:N34">ROUNDDOWN(C15*$N$11,0)</f>
        <v>7874</v>
      </c>
      <c r="O15" s="78"/>
    </row>
    <row r="16" spans="2:15" s="2" customFormat="1" ht="18.75" customHeight="1">
      <c r="B16" s="28">
        <v>3</v>
      </c>
      <c r="C16" s="29">
        <v>78000</v>
      </c>
      <c r="D16" s="30"/>
      <c r="E16" s="31">
        <v>73000</v>
      </c>
      <c r="F16" s="32" t="s">
        <v>3</v>
      </c>
      <c r="G16" s="31">
        <v>83000</v>
      </c>
      <c r="H16" s="33">
        <f t="shared" si="0"/>
        <v>7417</v>
      </c>
      <c r="I16" s="34"/>
      <c r="J16" s="84">
        <f t="shared" si="1"/>
        <v>7823</v>
      </c>
      <c r="K16" s="74"/>
      <c r="L16" s="48">
        <f t="shared" si="2"/>
        <v>8595</v>
      </c>
      <c r="M16" s="49"/>
      <c r="N16" s="88">
        <f t="shared" si="3"/>
        <v>9032</v>
      </c>
      <c r="O16" s="79"/>
    </row>
    <row r="17" spans="2:15" s="2" customFormat="1" ht="18.75" customHeight="1">
      <c r="B17" s="52">
        <v>4</v>
      </c>
      <c r="C17" s="53">
        <v>88000</v>
      </c>
      <c r="D17" s="54"/>
      <c r="E17" s="55">
        <v>83000</v>
      </c>
      <c r="F17" s="56" t="s">
        <v>3</v>
      </c>
      <c r="G17" s="55">
        <v>93000</v>
      </c>
      <c r="H17" s="57">
        <f t="shared" si="0"/>
        <v>8368</v>
      </c>
      <c r="I17" s="58"/>
      <c r="J17" s="83">
        <f t="shared" si="1"/>
        <v>8826</v>
      </c>
      <c r="K17" s="73"/>
      <c r="L17" s="59">
        <f t="shared" si="2"/>
        <v>9697</v>
      </c>
      <c r="M17" s="60"/>
      <c r="N17" s="87">
        <f t="shared" si="3"/>
        <v>10190</v>
      </c>
      <c r="O17" s="78"/>
    </row>
    <row r="18" spans="2:15" s="2" customFormat="1" ht="18.75" customHeight="1">
      <c r="B18" s="28">
        <v>5</v>
      </c>
      <c r="C18" s="29">
        <v>98000</v>
      </c>
      <c r="D18" s="30"/>
      <c r="E18" s="35">
        <v>93000</v>
      </c>
      <c r="F18" s="32" t="s">
        <v>3</v>
      </c>
      <c r="G18" s="36">
        <v>101000</v>
      </c>
      <c r="H18" s="33">
        <f t="shared" si="0"/>
        <v>9319</v>
      </c>
      <c r="I18" s="34"/>
      <c r="J18" s="84">
        <f t="shared" si="1"/>
        <v>9829</v>
      </c>
      <c r="K18" s="74"/>
      <c r="L18" s="48">
        <f t="shared" si="2"/>
        <v>10799</v>
      </c>
      <c r="M18" s="49"/>
      <c r="N18" s="88">
        <f t="shared" si="3"/>
        <v>11348</v>
      </c>
      <c r="O18" s="79"/>
    </row>
    <row r="19" spans="2:15" s="2" customFormat="1" ht="18.75" customHeight="1">
      <c r="B19" s="52">
        <v>6</v>
      </c>
      <c r="C19" s="53">
        <v>104000</v>
      </c>
      <c r="D19" s="54"/>
      <c r="E19" s="61">
        <v>101000</v>
      </c>
      <c r="F19" s="56" t="s">
        <v>3</v>
      </c>
      <c r="G19" s="62">
        <v>107000</v>
      </c>
      <c r="H19" s="57">
        <f t="shared" si="0"/>
        <v>9890</v>
      </c>
      <c r="I19" s="58"/>
      <c r="J19" s="83">
        <f t="shared" si="1"/>
        <v>10431</v>
      </c>
      <c r="K19" s="73"/>
      <c r="L19" s="59">
        <f t="shared" si="2"/>
        <v>11460</v>
      </c>
      <c r="M19" s="60"/>
      <c r="N19" s="87">
        <f t="shared" si="3"/>
        <v>12043</v>
      </c>
      <c r="O19" s="78"/>
    </row>
    <row r="20" spans="2:15" s="2" customFormat="1" ht="18.75" customHeight="1">
      <c r="B20" s="28">
        <v>7</v>
      </c>
      <c r="C20" s="29">
        <v>110000</v>
      </c>
      <c r="D20" s="30"/>
      <c r="E20" s="35">
        <v>107000</v>
      </c>
      <c r="F20" s="32" t="s">
        <v>3</v>
      </c>
      <c r="G20" s="36">
        <v>114000</v>
      </c>
      <c r="H20" s="33">
        <f t="shared" si="0"/>
        <v>10461</v>
      </c>
      <c r="I20" s="34"/>
      <c r="J20" s="84">
        <f t="shared" si="1"/>
        <v>11033</v>
      </c>
      <c r="K20" s="74"/>
      <c r="L20" s="48">
        <f t="shared" si="2"/>
        <v>12122</v>
      </c>
      <c r="M20" s="49"/>
      <c r="N20" s="88">
        <f t="shared" si="3"/>
        <v>12738</v>
      </c>
      <c r="O20" s="79"/>
    </row>
    <row r="21" spans="2:15" s="2" customFormat="1" ht="18.75" customHeight="1">
      <c r="B21" s="52">
        <v>8</v>
      </c>
      <c r="C21" s="53">
        <v>118000</v>
      </c>
      <c r="D21" s="54"/>
      <c r="E21" s="61">
        <v>114000</v>
      </c>
      <c r="F21" s="56" t="s">
        <v>3</v>
      </c>
      <c r="G21" s="62">
        <v>122000</v>
      </c>
      <c r="H21" s="57">
        <f t="shared" si="0"/>
        <v>11221</v>
      </c>
      <c r="I21" s="58"/>
      <c r="J21" s="83">
        <f t="shared" si="1"/>
        <v>11835</v>
      </c>
      <c r="K21" s="73"/>
      <c r="L21" s="59">
        <f t="shared" si="2"/>
        <v>13003</v>
      </c>
      <c r="M21" s="60"/>
      <c r="N21" s="87">
        <f t="shared" si="3"/>
        <v>13664</v>
      </c>
      <c r="O21" s="78"/>
    </row>
    <row r="22" spans="2:15" s="2" customFormat="1" ht="18.75" customHeight="1">
      <c r="B22" s="28">
        <v>9</v>
      </c>
      <c r="C22" s="29">
        <v>126000</v>
      </c>
      <c r="D22" s="30"/>
      <c r="E22" s="35">
        <v>122000</v>
      </c>
      <c r="F22" s="32" t="s">
        <v>3</v>
      </c>
      <c r="G22" s="36">
        <v>130000</v>
      </c>
      <c r="H22" s="33">
        <f t="shared" si="0"/>
        <v>11982</v>
      </c>
      <c r="I22" s="34"/>
      <c r="J22" s="84">
        <f t="shared" si="1"/>
        <v>12637</v>
      </c>
      <c r="K22" s="74"/>
      <c r="L22" s="48">
        <f t="shared" si="2"/>
        <v>13885</v>
      </c>
      <c r="M22" s="49"/>
      <c r="N22" s="88">
        <f t="shared" si="3"/>
        <v>14590</v>
      </c>
      <c r="O22" s="79"/>
    </row>
    <row r="23" spans="2:15" s="2" customFormat="1" ht="18.75" customHeight="1">
      <c r="B23" s="52">
        <v>10</v>
      </c>
      <c r="C23" s="63">
        <v>134000</v>
      </c>
      <c r="D23" s="64"/>
      <c r="E23" s="66">
        <v>130000</v>
      </c>
      <c r="F23" s="65" t="s">
        <v>3</v>
      </c>
      <c r="G23" s="67">
        <v>138000</v>
      </c>
      <c r="H23" s="57">
        <f t="shared" si="0"/>
        <v>12743</v>
      </c>
      <c r="I23" s="58"/>
      <c r="J23" s="83">
        <f t="shared" si="1"/>
        <v>13440</v>
      </c>
      <c r="K23" s="73"/>
      <c r="L23" s="59">
        <f t="shared" si="2"/>
        <v>14766</v>
      </c>
      <c r="M23" s="60"/>
      <c r="N23" s="87">
        <f t="shared" si="3"/>
        <v>15517</v>
      </c>
      <c r="O23" s="78"/>
    </row>
    <row r="24" spans="2:15" s="2" customFormat="1" ht="18.75" customHeight="1">
      <c r="B24" s="28">
        <v>11</v>
      </c>
      <c r="C24" s="37">
        <v>142000</v>
      </c>
      <c r="D24" s="38"/>
      <c r="E24" s="40">
        <v>138000</v>
      </c>
      <c r="F24" s="39" t="s">
        <v>3</v>
      </c>
      <c r="G24" s="41">
        <v>146000</v>
      </c>
      <c r="H24" s="33">
        <f t="shared" si="0"/>
        <v>13504</v>
      </c>
      <c r="I24" s="34"/>
      <c r="J24" s="84">
        <f t="shared" si="1"/>
        <v>14242</v>
      </c>
      <c r="K24" s="74"/>
      <c r="L24" s="48">
        <f t="shared" si="2"/>
        <v>15648</v>
      </c>
      <c r="M24" s="49"/>
      <c r="N24" s="88">
        <f t="shared" si="3"/>
        <v>16443</v>
      </c>
      <c r="O24" s="79"/>
    </row>
    <row r="25" spans="2:15" s="2" customFormat="1" ht="18.75" customHeight="1">
      <c r="B25" s="52">
        <v>12</v>
      </c>
      <c r="C25" s="63">
        <v>150000</v>
      </c>
      <c r="D25" s="68"/>
      <c r="E25" s="70">
        <v>146000</v>
      </c>
      <c r="F25" s="69" t="s">
        <v>3</v>
      </c>
      <c r="G25" s="67">
        <v>155000</v>
      </c>
      <c r="H25" s="57">
        <f t="shared" si="0"/>
        <v>14265</v>
      </c>
      <c r="I25" s="58"/>
      <c r="J25" s="83">
        <f t="shared" si="1"/>
        <v>15045</v>
      </c>
      <c r="K25" s="73"/>
      <c r="L25" s="59">
        <f t="shared" si="2"/>
        <v>16530</v>
      </c>
      <c r="M25" s="60"/>
      <c r="N25" s="87">
        <f t="shared" si="3"/>
        <v>17370</v>
      </c>
      <c r="O25" s="78"/>
    </row>
    <row r="26" spans="2:15" s="2" customFormat="1" ht="18.75" customHeight="1">
      <c r="B26" s="28">
        <v>13</v>
      </c>
      <c r="C26" s="37">
        <v>160000</v>
      </c>
      <c r="D26" s="38"/>
      <c r="E26" s="40">
        <v>155000</v>
      </c>
      <c r="F26" s="39" t="s">
        <v>3</v>
      </c>
      <c r="G26" s="41">
        <v>165000</v>
      </c>
      <c r="H26" s="33">
        <f t="shared" si="0"/>
        <v>15216</v>
      </c>
      <c r="I26" s="34"/>
      <c r="J26" s="84">
        <f t="shared" si="1"/>
        <v>16048</v>
      </c>
      <c r="K26" s="74"/>
      <c r="L26" s="48">
        <f t="shared" si="2"/>
        <v>17632</v>
      </c>
      <c r="M26" s="49"/>
      <c r="N26" s="88">
        <f t="shared" si="3"/>
        <v>18528</v>
      </c>
      <c r="O26" s="79"/>
    </row>
    <row r="27" spans="2:15" s="2" customFormat="1" ht="18.75" customHeight="1">
      <c r="B27" s="52">
        <v>14</v>
      </c>
      <c r="C27" s="63">
        <v>170000</v>
      </c>
      <c r="D27" s="68"/>
      <c r="E27" s="70">
        <v>165000</v>
      </c>
      <c r="F27" s="69" t="s">
        <v>3</v>
      </c>
      <c r="G27" s="67">
        <v>175000</v>
      </c>
      <c r="H27" s="57">
        <f t="shared" si="0"/>
        <v>16167</v>
      </c>
      <c r="I27" s="58"/>
      <c r="J27" s="83">
        <f t="shared" si="1"/>
        <v>17051</v>
      </c>
      <c r="K27" s="73"/>
      <c r="L27" s="59">
        <f t="shared" si="2"/>
        <v>18734</v>
      </c>
      <c r="M27" s="60"/>
      <c r="N27" s="87">
        <f t="shared" si="3"/>
        <v>19686</v>
      </c>
      <c r="O27" s="78"/>
    </row>
    <row r="28" spans="2:15" s="2" customFormat="1" ht="18.75" customHeight="1">
      <c r="B28" s="28">
        <v>15</v>
      </c>
      <c r="C28" s="37">
        <v>180000</v>
      </c>
      <c r="D28" s="38"/>
      <c r="E28" s="40">
        <v>175000</v>
      </c>
      <c r="F28" s="39" t="s">
        <v>3</v>
      </c>
      <c r="G28" s="41">
        <v>185000</v>
      </c>
      <c r="H28" s="33">
        <f t="shared" si="0"/>
        <v>17118</v>
      </c>
      <c r="I28" s="34"/>
      <c r="J28" s="84">
        <f t="shared" si="1"/>
        <v>18054</v>
      </c>
      <c r="K28" s="74"/>
      <c r="L28" s="48">
        <f t="shared" si="2"/>
        <v>19836</v>
      </c>
      <c r="M28" s="49"/>
      <c r="N28" s="88">
        <f t="shared" si="3"/>
        <v>20844</v>
      </c>
      <c r="O28" s="79"/>
    </row>
    <row r="29" spans="2:15" s="2" customFormat="1" ht="18.75" customHeight="1">
      <c r="B29" s="52">
        <v>16</v>
      </c>
      <c r="C29" s="63">
        <v>190000</v>
      </c>
      <c r="D29" s="68"/>
      <c r="E29" s="70">
        <v>185000</v>
      </c>
      <c r="F29" s="69" t="s">
        <v>3</v>
      </c>
      <c r="G29" s="67">
        <v>195000</v>
      </c>
      <c r="H29" s="57">
        <f t="shared" si="0"/>
        <v>18069</v>
      </c>
      <c r="I29" s="58"/>
      <c r="J29" s="83">
        <f t="shared" si="1"/>
        <v>19057</v>
      </c>
      <c r="K29" s="73"/>
      <c r="L29" s="59">
        <f t="shared" si="2"/>
        <v>20938</v>
      </c>
      <c r="M29" s="60"/>
      <c r="N29" s="87">
        <f t="shared" si="3"/>
        <v>22002</v>
      </c>
      <c r="O29" s="78"/>
    </row>
    <row r="30" spans="2:15" s="2" customFormat="1" ht="18.75" customHeight="1">
      <c r="B30" s="28">
        <v>17</v>
      </c>
      <c r="C30" s="37">
        <v>200000</v>
      </c>
      <c r="D30" s="38"/>
      <c r="E30" s="40">
        <v>195000</v>
      </c>
      <c r="F30" s="39" t="s">
        <v>3</v>
      </c>
      <c r="G30" s="41">
        <v>210000</v>
      </c>
      <c r="H30" s="33">
        <f t="shared" si="0"/>
        <v>19020</v>
      </c>
      <c r="I30" s="34"/>
      <c r="J30" s="84">
        <f t="shared" si="1"/>
        <v>20060</v>
      </c>
      <c r="K30" s="74"/>
      <c r="L30" s="48">
        <f t="shared" si="2"/>
        <v>22040</v>
      </c>
      <c r="M30" s="49"/>
      <c r="N30" s="88">
        <f t="shared" si="3"/>
        <v>23160</v>
      </c>
      <c r="O30" s="79"/>
    </row>
    <row r="31" spans="2:15" s="2" customFormat="1" ht="18.75" customHeight="1">
      <c r="B31" s="52">
        <v>18</v>
      </c>
      <c r="C31" s="63">
        <v>220000</v>
      </c>
      <c r="D31" s="68"/>
      <c r="E31" s="70">
        <v>210000</v>
      </c>
      <c r="F31" s="69" t="s">
        <v>3</v>
      </c>
      <c r="G31" s="67">
        <v>230000</v>
      </c>
      <c r="H31" s="57">
        <f t="shared" si="0"/>
        <v>20922</v>
      </c>
      <c r="I31" s="58"/>
      <c r="J31" s="83">
        <f t="shared" si="1"/>
        <v>22066</v>
      </c>
      <c r="K31" s="73"/>
      <c r="L31" s="59">
        <f t="shared" si="2"/>
        <v>24244</v>
      </c>
      <c r="M31" s="60"/>
      <c r="N31" s="87">
        <f t="shared" si="3"/>
        <v>25476</v>
      </c>
      <c r="O31" s="78"/>
    </row>
    <row r="32" spans="2:15" s="2" customFormat="1" ht="18.75" customHeight="1">
      <c r="B32" s="28">
        <v>19</v>
      </c>
      <c r="C32" s="37">
        <v>240000</v>
      </c>
      <c r="D32" s="38"/>
      <c r="E32" s="40">
        <v>230000</v>
      </c>
      <c r="F32" s="39" t="s">
        <v>3</v>
      </c>
      <c r="G32" s="41">
        <v>250000</v>
      </c>
      <c r="H32" s="33">
        <f t="shared" si="0"/>
        <v>22824</v>
      </c>
      <c r="I32" s="34"/>
      <c r="J32" s="84">
        <f t="shared" si="1"/>
        <v>24072</v>
      </c>
      <c r="K32" s="74"/>
      <c r="L32" s="48">
        <f t="shared" si="2"/>
        <v>26448</v>
      </c>
      <c r="M32" s="49"/>
      <c r="N32" s="88">
        <f t="shared" si="3"/>
        <v>27792</v>
      </c>
      <c r="O32" s="79"/>
    </row>
    <row r="33" spans="2:15" s="2" customFormat="1" ht="18.75" customHeight="1">
      <c r="B33" s="52">
        <v>20</v>
      </c>
      <c r="C33" s="63">
        <v>260000</v>
      </c>
      <c r="D33" s="68"/>
      <c r="E33" s="70">
        <v>250000</v>
      </c>
      <c r="F33" s="69" t="s">
        <v>3</v>
      </c>
      <c r="G33" s="67">
        <v>270000</v>
      </c>
      <c r="H33" s="57">
        <f t="shared" si="0"/>
        <v>24726</v>
      </c>
      <c r="I33" s="58"/>
      <c r="J33" s="83">
        <f t="shared" si="1"/>
        <v>26078</v>
      </c>
      <c r="K33" s="73"/>
      <c r="L33" s="59">
        <f t="shared" si="2"/>
        <v>28652</v>
      </c>
      <c r="M33" s="60"/>
      <c r="N33" s="87">
        <f t="shared" si="3"/>
        <v>30108</v>
      </c>
      <c r="O33" s="78"/>
    </row>
    <row r="34" spans="2:15" s="2" customFormat="1" ht="18.75" customHeight="1" thickBot="1">
      <c r="B34" s="28">
        <v>21</v>
      </c>
      <c r="C34" s="37">
        <v>280000</v>
      </c>
      <c r="D34" s="42"/>
      <c r="E34" s="40">
        <v>270000</v>
      </c>
      <c r="F34" s="43" t="s">
        <v>3</v>
      </c>
      <c r="G34" s="41"/>
      <c r="H34" s="44">
        <f t="shared" si="0"/>
        <v>26628</v>
      </c>
      <c r="I34" s="45"/>
      <c r="J34" s="85">
        <f t="shared" si="1"/>
        <v>28084</v>
      </c>
      <c r="K34" s="75"/>
      <c r="L34" s="50">
        <f t="shared" si="2"/>
        <v>30856</v>
      </c>
      <c r="M34" s="51"/>
      <c r="N34" s="89">
        <f t="shared" si="3"/>
        <v>32424</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0.1003</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0.060200000000000004</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39.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56</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0.0955</v>
      </c>
      <c r="I11" s="155"/>
      <c r="J11" s="159">
        <v>0.1004</v>
      </c>
      <c r="K11" s="160"/>
      <c r="L11" s="154">
        <f>H11+0.0151</f>
        <v>0.1106</v>
      </c>
      <c r="M11" s="155"/>
      <c r="N11" s="159">
        <f>J11+0.0155</f>
        <v>0.1159</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5539</v>
      </c>
      <c r="I14" s="27"/>
      <c r="J14" s="82">
        <f>ROUNDDOWN(C14*$J$11,0)</f>
        <v>5823</v>
      </c>
      <c r="K14" s="72"/>
      <c r="L14" s="46">
        <f>ROUNDDOWN(C14*$L$11,0)</f>
        <v>6414</v>
      </c>
      <c r="M14" s="47"/>
      <c r="N14" s="86">
        <f>ROUNDDOWN(C14*$N$11,0)</f>
        <v>6722</v>
      </c>
      <c r="O14" s="77"/>
    </row>
    <row r="15" spans="2:15" s="2" customFormat="1" ht="18.75" customHeight="1">
      <c r="B15" s="52">
        <v>2</v>
      </c>
      <c r="C15" s="53">
        <v>68000</v>
      </c>
      <c r="D15" s="54"/>
      <c r="E15" s="55">
        <v>63000</v>
      </c>
      <c r="F15" s="56" t="s">
        <v>3</v>
      </c>
      <c r="G15" s="55">
        <v>73000</v>
      </c>
      <c r="H15" s="57">
        <f aca="true" t="shared" si="0" ref="H15:H34">ROUNDDOWN(C15*$H$11,0)</f>
        <v>6494</v>
      </c>
      <c r="I15" s="58"/>
      <c r="J15" s="83">
        <f aca="true" t="shared" si="1" ref="J15:J34">ROUNDDOWN(C15*$J$11,0)</f>
        <v>6827</v>
      </c>
      <c r="K15" s="73"/>
      <c r="L15" s="59">
        <f aca="true" t="shared" si="2" ref="L15:L34">ROUNDDOWN(C15*$L$11,0)</f>
        <v>7520</v>
      </c>
      <c r="M15" s="60"/>
      <c r="N15" s="87">
        <f aca="true" t="shared" si="3" ref="N15:N34">ROUNDDOWN(C15*$N$11,0)</f>
        <v>7881</v>
      </c>
      <c r="O15" s="78"/>
    </row>
    <row r="16" spans="2:15" s="2" customFormat="1" ht="18.75" customHeight="1">
      <c r="B16" s="28">
        <v>3</v>
      </c>
      <c r="C16" s="29">
        <v>78000</v>
      </c>
      <c r="D16" s="30"/>
      <c r="E16" s="31">
        <v>73000</v>
      </c>
      <c r="F16" s="32" t="s">
        <v>3</v>
      </c>
      <c r="G16" s="31">
        <v>83000</v>
      </c>
      <c r="H16" s="33">
        <f t="shared" si="0"/>
        <v>7449</v>
      </c>
      <c r="I16" s="34"/>
      <c r="J16" s="84">
        <f t="shared" si="1"/>
        <v>7831</v>
      </c>
      <c r="K16" s="74"/>
      <c r="L16" s="48">
        <f t="shared" si="2"/>
        <v>8626</v>
      </c>
      <c r="M16" s="49"/>
      <c r="N16" s="88">
        <f t="shared" si="3"/>
        <v>9040</v>
      </c>
      <c r="O16" s="79"/>
    </row>
    <row r="17" spans="2:15" s="2" customFormat="1" ht="18.75" customHeight="1">
      <c r="B17" s="52">
        <v>4</v>
      </c>
      <c r="C17" s="53">
        <v>88000</v>
      </c>
      <c r="D17" s="54"/>
      <c r="E17" s="55">
        <v>83000</v>
      </c>
      <c r="F17" s="56" t="s">
        <v>3</v>
      </c>
      <c r="G17" s="55">
        <v>93000</v>
      </c>
      <c r="H17" s="57">
        <f t="shared" si="0"/>
        <v>8404</v>
      </c>
      <c r="I17" s="58"/>
      <c r="J17" s="83">
        <f t="shared" si="1"/>
        <v>8835</v>
      </c>
      <c r="K17" s="73"/>
      <c r="L17" s="59">
        <f t="shared" si="2"/>
        <v>9732</v>
      </c>
      <c r="M17" s="60"/>
      <c r="N17" s="87">
        <f t="shared" si="3"/>
        <v>10199</v>
      </c>
      <c r="O17" s="78"/>
    </row>
    <row r="18" spans="2:15" s="2" customFormat="1" ht="18.75" customHeight="1">
      <c r="B18" s="28">
        <v>5</v>
      </c>
      <c r="C18" s="29">
        <v>98000</v>
      </c>
      <c r="D18" s="30"/>
      <c r="E18" s="35">
        <v>93000</v>
      </c>
      <c r="F18" s="32" t="s">
        <v>3</v>
      </c>
      <c r="G18" s="36">
        <v>101000</v>
      </c>
      <c r="H18" s="33">
        <f t="shared" si="0"/>
        <v>9359</v>
      </c>
      <c r="I18" s="34"/>
      <c r="J18" s="84">
        <f t="shared" si="1"/>
        <v>9839</v>
      </c>
      <c r="K18" s="74"/>
      <c r="L18" s="48">
        <f t="shared" si="2"/>
        <v>10838</v>
      </c>
      <c r="M18" s="49"/>
      <c r="N18" s="88">
        <f t="shared" si="3"/>
        <v>11358</v>
      </c>
      <c r="O18" s="79"/>
    </row>
    <row r="19" spans="2:15" s="2" customFormat="1" ht="18.75" customHeight="1">
      <c r="B19" s="52">
        <v>6</v>
      </c>
      <c r="C19" s="53">
        <v>104000</v>
      </c>
      <c r="D19" s="54"/>
      <c r="E19" s="61">
        <v>101000</v>
      </c>
      <c r="F19" s="56" t="s">
        <v>3</v>
      </c>
      <c r="G19" s="62">
        <v>107000</v>
      </c>
      <c r="H19" s="57">
        <f t="shared" si="0"/>
        <v>9932</v>
      </c>
      <c r="I19" s="58"/>
      <c r="J19" s="83">
        <f t="shared" si="1"/>
        <v>10441</v>
      </c>
      <c r="K19" s="73"/>
      <c r="L19" s="59">
        <f t="shared" si="2"/>
        <v>11502</v>
      </c>
      <c r="M19" s="60"/>
      <c r="N19" s="87">
        <f t="shared" si="3"/>
        <v>12053</v>
      </c>
      <c r="O19" s="78"/>
    </row>
    <row r="20" spans="2:15" s="2" customFormat="1" ht="18.75" customHeight="1">
      <c r="B20" s="28">
        <v>7</v>
      </c>
      <c r="C20" s="29">
        <v>110000</v>
      </c>
      <c r="D20" s="30"/>
      <c r="E20" s="35">
        <v>107000</v>
      </c>
      <c r="F20" s="32" t="s">
        <v>3</v>
      </c>
      <c r="G20" s="36">
        <v>114000</v>
      </c>
      <c r="H20" s="33">
        <f t="shared" si="0"/>
        <v>10505</v>
      </c>
      <c r="I20" s="34"/>
      <c r="J20" s="84">
        <f t="shared" si="1"/>
        <v>11044</v>
      </c>
      <c r="K20" s="74"/>
      <c r="L20" s="48">
        <f t="shared" si="2"/>
        <v>12166</v>
      </c>
      <c r="M20" s="49"/>
      <c r="N20" s="88">
        <f t="shared" si="3"/>
        <v>12749</v>
      </c>
      <c r="O20" s="79"/>
    </row>
    <row r="21" spans="2:15" s="2" customFormat="1" ht="18.75" customHeight="1">
      <c r="B21" s="52">
        <v>8</v>
      </c>
      <c r="C21" s="53">
        <v>118000</v>
      </c>
      <c r="D21" s="54"/>
      <c r="E21" s="61">
        <v>114000</v>
      </c>
      <c r="F21" s="56" t="s">
        <v>3</v>
      </c>
      <c r="G21" s="62">
        <v>122000</v>
      </c>
      <c r="H21" s="57">
        <f t="shared" si="0"/>
        <v>11269</v>
      </c>
      <c r="I21" s="58"/>
      <c r="J21" s="83">
        <f t="shared" si="1"/>
        <v>11847</v>
      </c>
      <c r="K21" s="73"/>
      <c r="L21" s="59">
        <f t="shared" si="2"/>
        <v>13050</v>
      </c>
      <c r="M21" s="60"/>
      <c r="N21" s="87">
        <f t="shared" si="3"/>
        <v>13676</v>
      </c>
      <c r="O21" s="78"/>
    </row>
    <row r="22" spans="2:15" s="2" customFormat="1" ht="18.75" customHeight="1">
      <c r="B22" s="28">
        <v>9</v>
      </c>
      <c r="C22" s="29">
        <v>126000</v>
      </c>
      <c r="D22" s="30"/>
      <c r="E22" s="35">
        <v>122000</v>
      </c>
      <c r="F22" s="32" t="s">
        <v>3</v>
      </c>
      <c r="G22" s="36">
        <v>130000</v>
      </c>
      <c r="H22" s="33">
        <f t="shared" si="0"/>
        <v>12033</v>
      </c>
      <c r="I22" s="34"/>
      <c r="J22" s="84">
        <f t="shared" si="1"/>
        <v>12650</v>
      </c>
      <c r="K22" s="74"/>
      <c r="L22" s="48">
        <f t="shared" si="2"/>
        <v>13935</v>
      </c>
      <c r="M22" s="49"/>
      <c r="N22" s="88">
        <f t="shared" si="3"/>
        <v>14603</v>
      </c>
      <c r="O22" s="79"/>
    </row>
    <row r="23" spans="2:15" s="2" customFormat="1" ht="18.75" customHeight="1">
      <c r="B23" s="52">
        <v>10</v>
      </c>
      <c r="C23" s="63">
        <v>134000</v>
      </c>
      <c r="D23" s="64"/>
      <c r="E23" s="66">
        <v>130000</v>
      </c>
      <c r="F23" s="65" t="s">
        <v>3</v>
      </c>
      <c r="G23" s="67">
        <v>138000</v>
      </c>
      <c r="H23" s="57">
        <f t="shared" si="0"/>
        <v>12797</v>
      </c>
      <c r="I23" s="58"/>
      <c r="J23" s="83">
        <f t="shared" si="1"/>
        <v>13453</v>
      </c>
      <c r="K23" s="73"/>
      <c r="L23" s="59">
        <f t="shared" si="2"/>
        <v>14820</v>
      </c>
      <c r="M23" s="60"/>
      <c r="N23" s="87">
        <f t="shared" si="3"/>
        <v>15530</v>
      </c>
      <c r="O23" s="78"/>
    </row>
    <row r="24" spans="2:15" s="2" customFormat="1" ht="18.75" customHeight="1">
      <c r="B24" s="28">
        <v>11</v>
      </c>
      <c r="C24" s="37">
        <v>142000</v>
      </c>
      <c r="D24" s="38"/>
      <c r="E24" s="40">
        <v>138000</v>
      </c>
      <c r="F24" s="39" t="s">
        <v>3</v>
      </c>
      <c r="G24" s="41">
        <v>146000</v>
      </c>
      <c r="H24" s="33">
        <f t="shared" si="0"/>
        <v>13561</v>
      </c>
      <c r="I24" s="34"/>
      <c r="J24" s="84">
        <f t="shared" si="1"/>
        <v>14256</v>
      </c>
      <c r="K24" s="74"/>
      <c r="L24" s="48">
        <f t="shared" si="2"/>
        <v>15705</v>
      </c>
      <c r="M24" s="49"/>
      <c r="N24" s="88">
        <f t="shared" si="3"/>
        <v>16457</v>
      </c>
      <c r="O24" s="79"/>
    </row>
    <row r="25" spans="2:15" s="2" customFormat="1" ht="18.75" customHeight="1">
      <c r="B25" s="52">
        <v>12</v>
      </c>
      <c r="C25" s="63">
        <v>150000</v>
      </c>
      <c r="D25" s="68"/>
      <c r="E25" s="70">
        <v>146000</v>
      </c>
      <c r="F25" s="69" t="s">
        <v>3</v>
      </c>
      <c r="G25" s="67">
        <v>155000</v>
      </c>
      <c r="H25" s="57">
        <f t="shared" si="0"/>
        <v>14325</v>
      </c>
      <c r="I25" s="58"/>
      <c r="J25" s="83">
        <f t="shared" si="1"/>
        <v>15060</v>
      </c>
      <c r="K25" s="73"/>
      <c r="L25" s="59">
        <f t="shared" si="2"/>
        <v>16590</v>
      </c>
      <c r="M25" s="60"/>
      <c r="N25" s="87">
        <f t="shared" si="3"/>
        <v>17385</v>
      </c>
      <c r="O25" s="78"/>
    </row>
    <row r="26" spans="2:15" s="2" customFormat="1" ht="18.75" customHeight="1">
      <c r="B26" s="28">
        <v>13</v>
      </c>
      <c r="C26" s="37">
        <v>160000</v>
      </c>
      <c r="D26" s="38"/>
      <c r="E26" s="40">
        <v>155000</v>
      </c>
      <c r="F26" s="39" t="s">
        <v>3</v>
      </c>
      <c r="G26" s="41">
        <v>165000</v>
      </c>
      <c r="H26" s="33">
        <f t="shared" si="0"/>
        <v>15280</v>
      </c>
      <c r="I26" s="34"/>
      <c r="J26" s="84">
        <f t="shared" si="1"/>
        <v>16064</v>
      </c>
      <c r="K26" s="74"/>
      <c r="L26" s="48">
        <f t="shared" si="2"/>
        <v>17696</v>
      </c>
      <c r="M26" s="49"/>
      <c r="N26" s="88">
        <f t="shared" si="3"/>
        <v>18544</v>
      </c>
      <c r="O26" s="79"/>
    </row>
    <row r="27" spans="2:15" s="2" customFormat="1" ht="18.75" customHeight="1">
      <c r="B27" s="52">
        <v>14</v>
      </c>
      <c r="C27" s="63">
        <v>170000</v>
      </c>
      <c r="D27" s="68"/>
      <c r="E27" s="70">
        <v>165000</v>
      </c>
      <c r="F27" s="69" t="s">
        <v>3</v>
      </c>
      <c r="G27" s="67">
        <v>175000</v>
      </c>
      <c r="H27" s="57">
        <f t="shared" si="0"/>
        <v>16235</v>
      </c>
      <c r="I27" s="58"/>
      <c r="J27" s="83">
        <f t="shared" si="1"/>
        <v>17068</v>
      </c>
      <c r="K27" s="73"/>
      <c r="L27" s="59">
        <f t="shared" si="2"/>
        <v>18802</v>
      </c>
      <c r="M27" s="60"/>
      <c r="N27" s="87">
        <f t="shared" si="3"/>
        <v>19703</v>
      </c>
      <c r="O27" s="78"/>
    </row>
    <row r="28" spans="2:15" s="2" customFormat="1" ht="18.75" customHeight="1">
      <c r="B28" s="28">
        <v>15</v>
      </c>
      <c r="C28" s="37">
        <v>180000</v>
      </c>
      <c r="D28" s="38"/>
      <c r="E28" s="40">
        <v>175000</v>
      </c>
      <c r="F28" s="39" t="s">
        <v>3</v>
      </c>
      <c r="G28" s="41">
        <v>185000</v>
      </c>
      <c r="H28" s="33">
        <f t="shared" si="0"/>
        <v>17190</v>
      </c>
      <c r="I28" s="34"/>
      <c r="J28" s="84">
        <f t="shared" si="1"/>
        <v>18072</v>
      </c>
      <c r="K28" s="74"/>
      <c r="L28" s="48">
        <f t="shared" si="2"/>
        <v>19908</v>
      </c>
      <c r="M28" s="49"/>
      <c r="N28" s="88">
        <f t="shared" si="3"/>
        <v>20862</v>
      </c>
      <c r="O28" s="79"/>
    </row>
    <row r="29" spans="2:15" s="2" customFormat="1" ht="18.75" customHeight="1">
      <c r="B29" s="52">
        <v>16</v>
      </c>
      <c r="C29" s="63">
        <v>190000</v>
      </c>
      <c r="D29" s="68"/>
      <c r="E29" s="70">
        <v>185000</v>
      </c>
      <c r="F29" s="69" t="s">
        <v>3</v>
      </c>
      <c r="G29" s="67">
        <v>195000</v>
      </c>
      <c r="H29" s="57">
        <f t="shared" si="0"/>
        <v>18145</v>
      </c>
      <c r="I29" s="58"/>
      <c r="J29" s="83">
        <f t="shared" si="1"/>
        <v>19076</v>
      </c>
      <c r="K29" s="73"/>
      <c r="L29" s="59">
        <f t="shared" si="2"/>
        <v>21014</v>
      </c>
      <c r="M29" s="60"/>
      <c r="N29" s="87">
        <f t="shared" si="3"/>
        <v>22021</v>
      </c>
      <c r="O29" s="78"/>
    </row>
    <row r="30" spans="2:15" s="2" customFormat="1" ht="18.75" customHeight="1">
      <c r="B30" s="28">
        <v>17</v>
      </c>
      <c r="C30" s="37">
        <v>200000</v>
      </c>
      <c r="D30" s="38"/>
      <c r="E30" s="40">
        <v>195000</v>
      </c>
      <c r="F30" s="39" t="s">
        <v>3</v>
      </c>
      <c r="G30" s="41">
        <v>210000</v>
      </c>
      <c r="H30" s="33">
        <f t="shared" si="0"/>
        <v>19100</v>
      </c>
      <c r="I30" s="34"/>
      <c r="J30" s="84">
        <f t="shared" si="1"/>
        <v>20080</v>
      </c>
      <c r="K30" s="74"/>
      <c r="L30" s="48">
        <f t="shared" si="2"/>
        <v>22120</v>
      </c>
      <c r="M30" s="49"/>
      <c r="N30" s="88">
        <f t="shared" si="3"/>
        <v>23180</v>
      </c>
      <c r="O30" s="79"/>
    </row>
    <row r="31" spans="2:15" s="2" customFormat="1" ht="18.75" customHeight="1">
      <c r="B31" s="52">
        <v>18</v>
      </c>
      <c r="C31" s="63">
        <v>220000</v>
      </c>
      <c r="D31" s="68"/>
      <c r="E31" s="70">
        <v>210000</v>
      </c>
      <c r="F31" s="69" t="s">
        <v>3</v>
      </c>
      <c r="G31" s="67">
        <v>230000</v>
      </c>
      <c r="H31" s="57">
        <f t="shared" si="0"/>
        <v>21010</v>
      </c>
      <c r="I31" s="58"/>
      <c r="J31" s="83">
        <f t="shared" si="1"/>
        <v>22088</v>
      </c>
      <c r="K31" s="73"/>
      <c r="L31" s="59">
        <f t="shared" si="2"/>
        <v>24332</v>
      </c>
      <c r="M31" s="60"/>
      <c r="N31" s="87">
        <f t="shared" si="3"/>
        <v>25498</v>
      </c>
      <c r="O31" s="78"/>
    </row>
    <row r="32" spans="2:15" s="2" customFormat="1" ht="18.75" customHeight="1">
      <c r="B32" s="28">
        <v>19</v>
      </c>
      <c r="C32" s="37">
        <v>240000</v>
      </c>
      <c r="D32" s="38"/>
      <c r="E32" s="40">
        <v>230000</v>
      </c>
      <c r="F32" s="39" t="s">
        <v>3</v>
      </c>
      <c r="G32" s="41">
        <v>250000</v>
      </c>
      <c r="H32" s="33">
        <f t="shared" si="0"/>
        <v>22920</v>
      </c>
      <c r="I32" s="34"/>
      <c r="J32" s="84">
        <f t="shared" si="1"/>
        <v>24096</v>
      </c>
      <c r="K32" s="74"/>
      <c r="L32" s="48">
        <f t="shared" si="2"/>
        <v>26544</v>
      </c>
      <c r="M32" s="49"/>
      <c r="N32" s="88">
        <f t="shared" si="3"/>
        <v>27816</v>
      </c>
      <c r="O32" s="79"/>
    </row>
    <row r="33" spans="2:15" s="2" customFormat="1" ht="18.75" customHeight="1">
      <c r="B33" s="52">
        <v>20</v>
      </c>
      <c r="C33" s="63">
        <v>260000</v>
      </c>
      <c r="D33" s="68"/>
      <c r="E33" s="70">
        <v>250000</v>
      </c>
      <c r="F33" s="69" t="s">
        <v>3</v>
      </c>
      <c r="G33" s="67">
        <v>270000</v>
      </c>
      <c r="H33" s="57">
        <f t="shared" si="0"/>
        <v>24830</v>
      </c>
      <c r="I33" s="58"/>
      <c r="J33" s="83">
        <f t="shared" si="1"/>
        <v>26104</v>
      </c>
      <c r="K33" s="73"/>
      <c r="L33" s="59">
        <f t="shared" si="2"/>
        <v>28756</v>
      </c>
      <c r="M33" s="60"/>
      <c r="N33" s="87">
        <f t="shared" si="3"/>
        <v>30134</v>
      </c>
      <c r="O33" s="78"/>
    </row>
    <row r="34" spans="2:15" s="2" customFormat="1" ht="18.75" customHeight="1" thickBot="1">
      <c r="B34" s="28">
        <v>21</v>
      </c>
      <c r="C34" s="37">
        <v>280000</v>
      </c>
      <c r="D34" s="42"/>
      <c r="E34" s="40">
        <v>270000</v>
      </c>
      <c r="F34" s="43" t="s">
        <v>3</v>
      </c>
      <c r="G34" s="41"/>
      <c r="H34" s="44">
        <f t="shared" si="0"/>
        <v>26740</v>
      </c>
      <c r="I34" s="45"/>
      <c r="J34" s="85">
        <f t="shared" si="1"/>
        <v>28112</v>
      </c>
      <c r="K34" s="75"/>
      <c r="L34" s="50">
        <f t="shared" si="2"/>
        <v>30968</v>
      </c>
      <c r="M34" s="51"/>
      <c r="N34" s="89">
        <f t="shared" si="3"/>
        <v>32452</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0.1004</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0.060300000000000006</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21</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0.095</v>
      </c>
      <c r="I11" s="155"/>
      <c r="J11" s="159">
        <v>0.1001</v>
      </c>
      <c r="K11" s="160"/>
      <c r="L11" s="154">
        <f>H11+0.0151</f>
        <v>0.1101</v>
      </c>
      <c r="M11" s="155"/>
      <c r="N11" s="159">
        <f>J11+0.0155</f>
        <v>0.1156</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5510</v>
      </c>
      <c r="I14" s="27"/>
      <c r="J14" s="82">
        <f>ROUNDDOWN(C14*$J$11,0)</f>
        <v>5805</v>
      </c>
      <c r="K14" s="72"/>
      <c r="L14" s="46">
        <f>ROUNDDOWN(C14*$L$11,0)</f>
        <v>6385</v>
      </c>
      <c r="M14" s="47"/>
      <c r="N14" s="86">
        <f>ROUNDDOWN(C14*$N$11,0)</f>
        <v>6704</v>
      </c>
      <c r="O14" s="77"/>
    </row>
    <row r="15" spans="2:15" s="2" customFormat="1" ht="18.75" customHeight="1">
      <c r="B15" s="52">
        <v>2</v>
      </c>
      <c r="C15" s="53">
        <v>68000</v>
      </c>
      <c r="D15" s="54"/>
      <c r="E15" s="55">
        <v>63000</v>
      </c>
      <c r="F15" s="56" t="s">
        <v>3</v>
      </c>
      <c r="G15" s="55">
        <v>73000</v>
      </c>
      <c r="H15" s="57">
        <f aca="true" t="shared" si="0" ref="H15:H34">ROUNDDOWN(C15*$H$11,0)</f>
        <v>6460</v>
      </c>
      <c r="I15" s="58"/>
      <c r="J15" s="83">
        <f aca="true" t="shared" si="1" ref="J15:J34">ROUNDDOWN(C15*$J$11,0)</f>
        <v>6806</v>
      </c>
      <c r="K15" s="73"/>
      <c r="L15" s="59">
        <f aca="true" t="shared" si="2" ref="L15:L34">ROUNDDOWN(C15*$L$11,0)</f>
        <v>7486</v>
      </c>
      <c r="M15" s="60"/>
      <c r="N15" s="87">
        <f aca="true" t="shared" si="3" ref="N15:N34">ROUNDDOWN(C15*$N$11,0)</f>
        <v>7860</v>
      </c>
      <c r="O15" s="78"/>
    </row>
    <row r="16" spans="2:15" s="2" customFormat="1" ht="18.75" customHeight="1">
      <c r="B16" s="28">
        <v>3</v>
      </c>
      <c r="C16" s="29">
        <v>78000</v>
      </c>
      <c r="D16" s="30"/>
      <c r="E16" s="31">
        <v>73000</v>
      </c>
      <c r="F16" s="32" t="s">
        <v>3</v>
      </c>
      <c r="G16" s="31">
        <v>83000</v>
      </c>
      <c r="H16" s="33">
        <f t="shared" si="0"/>
        <v>7410</v>
      </c>
      <c r="I16" s="34"/>
      <c r="J16" s="84">
        <f t="shared" si="1"/>
        <v>7807</v>
      </c>
      <c r="K16" s="74"/>
      <c r="L16" s="48">
        <f t="shared" si="2"/>
        <v>8587</v>
      </c>
      <c r="M16" s="49"/>
      <c r="N16" s="88">
        <f t="shared" si="3"/>
        <v>9016</v>
      </c>
      <c r="O16" s="79"/>
    </row>
    <row r="17" spans="2:15" s="2" customFormat="1" ht="18.75" customHeight="1">
      <c r="B17" s="52">
        <v>4</v>
      </c>
      <c r="C17" s="53">
        <v>88000</v>
      </c>
      <c r="D17" s="54"/>
      <c r="E17" s="55">
        <v>83000</v>
      </c>
      <c r="F17" s="56" t="s">
        <v>3</v>
      </c>
      <c r="G17" s="55">
        <v>93000</v>
      </c>
      <c r="H17" s="57">
        <f t="shared" si="0"/>
        <v>8360</v>
      </c>
      <c r="I17" s="58"/>
      <c r="J17" s="83">
        <f t="shared" si="1"/>
        <v>8808</v>
      </c>
      <c r="K17" s="73"/>
      <c r="L17" s="59">
        <f t="shared" si="2"/>
        <v>9688</v>
      </c>
      <c r="M17" s="60"/>
      <c r="N17" s="87">
        <f t="shared" si="3"/>
        <v>10172</v>
      </c>
      <c r="O17" s="78"/>
    </row>
    <row r="18" spans="2:15" s="2" customFormat="1" ht="18.75" customHeight="1">
      <c r="B18" s="28">
        <v>5</v>
      </c>
      <c r="C18" s="29">
        <v>98000</v>
      </c>
      <c r="D18" s="30"/>
      <c r="E18" s="35">
        <v>93000</v>
      </c>
      <c r="F18" s="32" t="s">
        <v>3</v>
      </c>
      <c r="G18" s="36">
        <v>101000</v>
      </c>
      <c r="H18" s="33">
        <f t="shared" si="0"/>
        <v>9310</v>
      </c>
      <c r="I18" s="34"/>
      <c r="J18" s="84">
        <f t="shared" si="1"/>
        <v>9809</v>
      </c>
      <c r="K18" s="74"/>
      <c r="L18" s="48">
        <f t="shared" si="2"/>
        <v>10789</v>
      </c>
      <c r="M18" s="49"/>
      <c r="N18" s="88">
        <f t="shared" si="3"/>
        <v>11328</v>
      </c>
      <c r="O18" s="79"/>
    </row>
    <row r="19" spans="2:15" s="2" customFormat="1" ht="18.75" customHeight="1">
      <c r="B19" s="52">
        <v>6</v>
      </c>
      <c r="C19" s="53">
        <v>104000</v>
      </c>
      <c r="D19" s="54"/>
      <c r="E19" s="61">
        <v>101000</v>
      </c>
      <c r="F19" s="56" t="s">
        <v>3</v>
      </c>
      <c r="G19" s="62">
        <v>107000</v>
      </c>
      <c r="H19" s="57">
        <f t="shared" si="0"/>
        <v>9880</v>
      </c>
      <c r="I19" s="58"/>
      <c r="J19" s="83">
        <f t="shared" si="1"/>
        <v>10410</v>
      </c>
      <c r="K19" s="73"/>
      <c r="L19" s="59">
        <f t="shared" si="2"/>
        <v>11450</v>
      </c>
      <c r="M19" s="60"/>
      <c r="N19" s="87">
        <f t="shared" si="3"/>
        <v>12022</v>
      </c>
      <c r="O19" s="78"/>
    </row>
    <row r="20" spans="2:15" s="2" customFormat="1" ht="18.75" customHeight="1">
      <c r="B20" s="28">
        <v>7</v>
      </c>
      <c r="C20" s="29">
        <v>110000</v>
      </c>
      <c r="D20" s="30"/>
      <c r="E20" s="35">
        <v>107000</v>
      </c>
      <c r="F20" s="32" t="s">
        <v>3</v>
      </c>
      <c r="G20" s="36">
        <v>114000</v>
      </c>
      <c r="H20" s="33">
        <f t="shared" si="0"/>
        <v>10450</v>
      </c>
      <c r="I20" s="34"/>
      <c r="J20" s="84">
        <f t="shared" si="1"/>
        <v>11011</v>
      </c>
      <c r="K20" s="74"/>
      <c r="L20" s="48">
        <f t="shared" si="2"/>
        <v>12111</v>
      </c>
      <c r="M20" s="49"/>
      <c r="N20" s="88">
        <f t="shared" si="3"/>
        <v>12716</v>
      </c>
      <c r="O20" s="79"/>
    </row>
    <row r="21" spans="2:15" s="2" customFormat="1" ht="18.75" customHeight="1">
      <c r="B21" s="52">
        <v>8</v>
      </c>
      <c r="C21" s="53">
        <v>118000</v>
      </c>
      <c r="D21" s="54"/>
      <c r="E21" s="61">
        <v>114000</v>
      </c>
      <c r="F21" s="56" t="s">
        <v>3</v>
      </c>
      <c r="G21" s="62">
        <v>122000</v>
      </c>
      <c r="H21" s="57">
        <f t="shared" si="0"/>
        <v>11210</v>
      </c>
      <c r="I21" s="58"/>
      <c r="J21" s="83">
        <f t="shared" si="1"/>
        <v>11811</v>
      </c>
      <c r="K21" s="73"/>
      <c r="L21" s="59">
        <f t="shared" si="2"/>
        <v>12991</v>
      </c>
      <c r="M21" s="60"/>
      <c r="N21" s="87">
        <f t="shared" si="3"/>
        <v>13640</v>
      </c>
      <c r="O21" s="78"/>
    </row>
    <row r="22" spans="2:15" s="2" customFormat="1" ht="18.75" customHeight="1">
      <c r="B22" s="28">
        <v>9</v>
      </c>
      <c r="C22" s="29">
        <v>126000</v>
      </c>
      <c r="D22" s="30"/>
      <c r="E22" s="35">
        <v>122000</v>
      </c>
      <c r="F22" s="32" t="s">
        <v>3</v>
      </c>
      <c r="G22" s="36">
        <v>130000</v>
      </c>
      <c r="H22" s="33">
        <f t="shared" si="0"/>
        <v>11970</v>
      </c>
      <c r="I22" s="34"/>
      <c r="J22" s="84">
        <f t="shared" si="1"/>
        <v>12612</v>
      </c>
      <c r="K22" s="74"/>
      <c r="L22" s="48">
        <f t="shared" si="2"/>
        <v>13872</v>
      </c>
      <c r="M22" s="49"/>
      <c r="N22" s="88">
        <f t="shared" si="3"/>
        <v>14565</v>
      </c>
      <c r="O22" s="79"/>
    </row>
    <row r="23" spans="2:15" s="2" customFormat="1" ht="18.75" customHeight="1">
      <c r="B23" s="52">
        <v>10</v>
      </c>
      <c r="C23" s="63">
        <v>134000</v>
      </c>
      <c r="D23" s="64"/>
      <c r="E23" s="66">
        <v>130000</v>
      </c>
      <c r="F23" s="65" t="s">
        <v>3</v>
      </c>
      <c r="G23" s="67">
        <v>138000</v>
      </c>
      <c r="H23" s="57">
        <f t="shared" si="0"/>
        <v>12730</v>
      </c>
      <c r="I23" s="58"/>
      <c r="J23" s="83">
        <f t="shared" si="1"/>
        <v>13413</v>
      </c>
      <c r="K23" s="73"/>
      <c r="L23" s="59">
        <f t="shared" si="2"/>
        <v>14753</v>
      </c>
      <c r="M23" s="60"/>
      <c r="N23" s="87">
        <f t="shared" si="3"/>
        <v>15490</v>
      </c>
      <c r="O23" s="78"/>
    </row>
    <row r="24" spans="2:15" s="2" customFormat="1" ht="18.75" customHeight="1">
      <c r="B24" s="28">
        <v>11</v>
      </c>
      <c r="C24" s="37">
        <v>142000</v>
      </c>
      <c r="D24" s="38"/>
      <c r="E24" s="40">
        <v>138000</v>
      </c>
      <c r="F24" s="39" t="s">
        <v>3</v>
      </c>
      <c r="G24" s="41">
        <v>146000</v>
      </c>
      <c r="H24" s="33">
        <f t="shared" si="0"/>
        <v>13490</v>
      </c>
      <c r="I24" s="34"/>
      <c r="J24" s="84">
        <f t="shared" si="1"/>
        <v>14214</v>
      </c>
      <c r="K24" s="74"/>
      <c r="L24" s="48">
        <f t="shared" si="2"/>
        <v>15634</v>
      </c>
      <c r="M24" s="49"/>
      <c r="N24" s="88">
        <f t="shared" si="3"/>
        <v>16415</v>
      </c>
      <c r="O24" s="79"/>
    </row>
    <row r="25" spans="2:15" s="2" customFormat="1" ht="18.75" customHeight="1">
      <c r="B25" s="52">
        <v>12</v>
      </c>
      <c r="C25" s="63">
        <v>150000</v>
      </c>
      <c r="D25" s="68"/>
      <c r="E25" s="70">
        <v>146000</v>
      </c>
      <c r="F25" s="69" t="s">
        <v>3</v>
      </c>
      <c r="G25" s="67">
        <v>155000</v>
      </c>
      <c r="H25" s="57">
        <f t="shared" si="0"/>
        <v>14250</v>
      </c>
      <c r="I25" s="58"/>
      <c r="J25" s="83">
        <f t="shared" si="1"/>
        <v>15015</v>
      </c>
      <c r="K25" s="73"/>
      <c r="L25" s="59">
        <f t="shared" si="2"/>
        <v>16515</v>
      </c>
      <c r="M25" s="60"/>
      <c r="N25" s="87">
        <f t="shared" si="3"/>
        <v>17340</v>
      </c>
      <c r="O25" s="78"/>
    </row>
    <row r="26" spans="2:15" s="2" customFormat="1" ht="18.75" customHeight="1">
      <c r="B26" s="28">
        <v>13</v>
      </c>
      <c r="C26" s="37">
        <v>160000</v>
      </c>
      <c r="D26" s="38"/>
      <c r="E26" s="40">
        <v>155000</v>
      </c>
      <c r="F26" s="39" t="s">
        <v>3</v>
      </c>
      <c r="G26" s="41">
        <v>165000</v>
      </c>
      <c r="H26" s="33">
        <f t="shared" si="0"/>
        <v>15200</v>
      </c>
      <c r="I26" s="34"/>
      <c r="J26" s="84">
        <f t="shared" si="1"/>
        <v>16016</v>
      </c>
      <c r="K26" s="74"/>
      <c r="L26" s="48">
        <f t="shared" si="2"/>
        <v>17616</v>
      </c>
      <c r="M26" s="49"/>
      <c r="N26" s="88">
        <f t="shared" si="3"/>
        <v>18496</v>
      </c>
      <c r="O26" s="79"/>
    </row>
    <row r="27" spans="2:15" s="2" customFormat="1" ht="18.75" customHeight="1">
      <c r="B27" s="52">
        <v>14</v>
      </c>
      <c r="C27" s="63">
        <v>170000</v>
      </c>
      <c r="D27" s="68"/>
      <c r="E27" s="70">
        <v>165000</v>
      </c>
      <c r="F27" s="69" t="s">
        <v>3</v>
      </c>
      <c r="G27" s="67">
        <v>175000</v>
      </c>
      <c r="H27" s="57">
        <f t="shared" si="0"/>
        <v>16150</v>
      </c>
      <c r="I27" s="58"/>
      <c r="J27" s="83">
        <f t="shared" si="1"/>
        <v>17017</v>
      </c>
      <c r="K27" s="73"/>
      <c r="L27" s="59">
        <f t="shared" si="2"/>
        <v>18717</v>
      </c>
      <c r="M27" s="60"/>
      <c r="N27" s="87">
        <f t="shared" si="3"/>
        <v>19652</v>
      </c>
      <c r="O27" s="78"/>
    </row>
    <row r="28" spans="2:15" s="2" customFormat="1" ht="18.75" customHeight="1">
      <c r="B28" s="28">
        <v>15</v>
      </c>
      <c r="C28" s="37">
        <v>180000</v>
      </c>
      <c r="D28" s="38"/>
      <c r="E28" s="40">
        <v>175000</v>
      </c>
      <c r="F28" s="39" t="s">
        <v>3</v>
      </c>
      <c r="G28" s="41">
        <v>185000</v>
      </c>
      <c r="H28" s="33">
        <f t="shared" si="0"/>
        <v>17100</v>
      </c>
      <c r="I28" s="34"/>
      <c r="J28" s="84">
        <f t="shared" si="1"/>
        <v>18018</v>
      </c>
      <c r="K28" s="74"/>
      <c r="L28" s="48">
        <f t="shared" si="2"/>
        <v>19818</v>
      </c>
      <c r="M28" s="49"/>
      <c r="N28" s="88">
        <f t="shared" si="3"/>
        <v>20808</v>
      </c>
      <c r="O28" s="79"/>
    </row>
    <row r="29" spans="2:15" s="2" customFormat="1" ht="18.75" customHeight="1">
      <c r="B29" s="52">
        <v>16</v>
      </c>
      <c r="C29" s="63">
        <v>190000</v>
      </c>
      <c r="D29" s="68"/>
      <c r="E29" s="70">
        <v>185000</v>
      </c>
      <c r="F29" s="69" t="s">
        <v>3</v>
      </c>
      <c r="G29" s="67">
        <v>195000</v>
      </c>
      <c r="H29" s="57">
        <f t="shared" si="0"/>
        <v>18050</v>
      </c>
      <c r="I29" s="58"/>
      <c r="J29" s="83">
        <f t="shared" si="1"/>
        <v>19019</v>
      </c>
      <c r="K29" s="73"/>
      <c r="L29" s="59">
        <f t="shared" si="2"/>
        <v>20919</v>
      </c>
      <c r="M29" s="60"/>
      <c r="N29" s="87">
        <f t="shared" si="3"/>
        <v>21964</v>
      </c>
      <c r="O29" s="78"/>
    </row>
    <row r="30" spans="2:15" s="2" customFormat="1" ht="18.75" customHeight="1">
      <c r="B30" s="28">
        <v>17</v>
      </c>
      <c r="C30" s="37">
        <v>200000</v>
      </c>
      <c r="D30" s="38"/>
      <c r="E30" s="40">
        <v>195000</v>
      </c>
      <c r="F30" s="39" t="s">
        <v>3</v>
      </c>
      <c r="G30" s="41">
        <v>210000</v>
      </c>
      <c r="H30" s="33">
        <f t="shared" si="0"/>
        <v>19000</v>
      </c>
      <c r="I30" s="34"/>
      <c r="J30" s="84">
        <f t="shared" si="1"/>
        <v>20020</v>
      </c>
      <c r="K30" s="74"/>
      <c r="L30" s="48">
        <f t="shared" si="2"/>
        <v>22020</v>
      </c>
      <c r="M30" s="49"/>
      <c r="N30" s="88">
        <f t="shared" si="3"/>
        <v>23120</v>
      </c>
      <c r="O30" s="79"/>
    </row>
    <row r="31" spans="2:15" s="2" customFormat="1" ht="18.75" customHeight="1">
      <c r="B31" s="52">
        <v>18</v>
      </c>
      <c r="C31" s="63">
        <v>220000</v>
      </c>
      <c r="D31" s="68"/>
      <c r="E31" s="70">
        <v>210000</v>
      </c>
      <c r="F31" s="69" t="s">
        <v>3</v>
      </c>
      <c r="G31" s="67">
        <v>230000</v>
      </c>
      <c r="H31" s="57">
        <f t="shared" si="0"/>
        <v>20900</v>
      </c>
      <c r="I31" s="58"/>
      <c r="J31" s="83">
        <f t="shared" si="1"/>
        <v>22022</v>
      </c>
      <c r="K31" s="73"/>
      <c r="L31" s="59">
        <f t="shared" si="2"/>
        <v>24222</v>
      </c>
      <c r="M31" s="60"/>
      <c r="N31" s="87">
        <f t="shared" si="3"/>
        <v>25432</v>
      </c>
      <c r="O31" s="78"/>
    </row>
    <row r="32" spans="2:15" s="2" customFormat="1" ht="18.75" customHeight="1">
      <c r="B32" s="28">
        <v>19</v>
      </c>
      <c r="C32" s="37">
        <v>240000</v>
      </c>
      <c r="D32" s="38"/>
      <c r="E32" s="40">
        <v>230000</v>
      </c>
      <c r="F32" s="39" t="s">
        <v>3</v>
      </c>
      <c r="G32" s="41">
        <v>250000</v>
      </c>
      <c r="H32" s="33">
        <f t="shared" si="0"/>
        <v>22800</v>
      </c>
      <c r="I32" s="34"/>
      <c r="J32" s="84">
        <f t="shared" si="1"/>
        <v>24024</v>
      </c>
      <c r="K32" s="74"/>
      <c r="L32" s="48">
        <f t="shared" si="2"/>
        <v>26424</v>
      </c>
      <c r="M32" s="49"/>
      <c r="N32" s="88">
        <f t="shared" si="3"/>
        <v>27744</v>
      </c>
      <c r="O32" s="79"/>
    </row>
    <row r="33" spans="2:15" s="2" customFormat="1" ht="18.75" customHeight="1">
      <c r="B33" s="52">
        <v>20</v>
      </c>
      <c r="C33" s="63">
        <v>260000</v>
      </c>
      <c r="D33" s="68"/>
      <c r="E33" s="70">
        <v>250000</v>
      </c>
      <c r="F33" s="69" t="s">
        <v>3</v>
      </c>
      <c r="G33" s="67">
        <v>270000</v>
      </c>
      <c r="H33" s="57">
        <f t="shared" si="0"/>
        <v>24700</v>
      </c>
      <c r="I33" s="58"/>
      <c r="J33" s="83">
        <f t="shared" si="1"/>
        <v>26026</v>
      </c>
      <c r="K33" s="73"/>
      <c r="L33" s="59">
        <f t="shared" si="2"/>
        <v>28626</v>
      </c>
      <c r="M33" s="60"/>
      <c r="N33" s="87">
        <f t="shared" si="3"/>
        <v>30056</v>
      </c>
      <c r="O33" s="78"/>
    </row>
    <row r="34" spans="2:15" s="2" customFormat="1" ht="18.75" customHeight="1" thickBot="1">
      <c r="B34" s="28">
        <v>21</v>
      </c>
      <c r="C34" s="37">
        <v>280000</v>
      </c>
      <c r="D34" s="42"/>
      <c r="E34" s="40">
        <v>270000</v>
      </c>
      <c r="F34" s="43" t="s">
        <v>3</v>
      </c>
      <c r="G34" s="41"/>
      <c r="H34" s="44">
        <f t="shared" si="0"/>
        <v>26600</v>
      </c>
      <c r="I34" s="45"/>
      <c r="J34" s="85">
        <f t="shared" si="1"/>
        <v>28028</v>
      </c>
      <c r="K34" s="75"/>
      <c r="L34" s="50">
        <f t="shared" si="2"/>
        <v>30828</v>
      </c>
      <c r="M34" s="51"/>
      <c r="N34" s="89">
        <f t="shared" si="3"/>
        <v>32368</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0.1001</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0.06</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40.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57</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0.0958</v>
      </c>
      <c r="I11" s="155"/>
      <c r="J11" s="159">
        <v>0.1012</v>
      </c>
      <c r="K11" s="160"/>
      <c r="L11" s="154">
        <f>H11+0.0151</f>
        <v>0.1109</v>
      </c>
      <c r="M11" s="155"/>
      <c r="N11" s="159">
        <f>J11+0.0155</f>
        <v>0.1167</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5556</v>
      </c>
      <c r="I14" s="27"/>
      <c r="J14" s="82">
        <f>ROUNDDOWN(C14*$J$11,0)</f>
        <v>5869</v>
      </c>
      <c r="K14" s="72"/>
      <c r="L14" s="46">
        <f>ROUNDDOWN(C14*$L$11,0)</f>
        <v>6432</v>
      </c>
      <c r="M14" s="47"/>
      <c r="N14" s="86">
        <f>ROUNDDOWN(C14*$N$11,0)</f>
        <v>6768</v>
      </c>
      <c r="O14" s="77"/>
    </row>
    <row r="15" spans="2:15" s="2" customFormat="1" ht="18.75" customHeight="1">
      <c r="B15" s="52">
        <v>2</v>
      </c>
      <c r="C15" s="53">
        <v>68000</v>
      </c>
      <c r="D15" s="54"/>
      <c r="E15" s="55">
        <v>63000</v>
      </c>
      <c r="F15" s="56" t="s">
        <v>3</v>
      </c>
      <c r="G15" s="55">
        <v>73000</v>
      </c>
      <c r="H15" s="57">
        <f aca="true" t="shared" si="0" ref="H15:H34">ROUNDDOWN(C15*$H$11,0)</f>
        <v>6514</v>
      </c>
      <c r="I15" s="58"/>
      <c r="J15" s="83">
        <f aca="true" t="shared" si="1" ref="J15:J34">ROUNDDOWN(C15*$J$11,0)</f>
        <v>6881</v>
      </c>
      <c r="K15" s="73"/>
      <c r="L15" s="59">
        <f aca="true" t="shared" si="2" ref="L15:L34">ROUNDDOWN(C15*$L$11,0)</f>
        <v>7541</v>
      </c>
      <c r="M15" s="60"/>
      <c r="N15" s="87">
        <f aca="true" t="shared" si="3" ref="N15:N34">ROUNDDOWN(C15*$N$11,0)</f>
        <v>7935</v>
      </c>
      <c r="O15" s="78"/>
    </row>
    <row r="16" spans="2:15" s="2" customFormat="1" ht="18.75" customHeight="1">
      <c r="B16" s="28">
        <v>3</v>
      </c>
      <c r="C16" s="29">
        <v>78000</v>
      </c>
      <c r="D16" s="30"/>
      <c r="E16" s="31">
        <v>73000</v>
      </c>
      <c r="F16" s="32" t="s">
        <v>3</v>
      </c>
      <c r="G16" s="31">
        <v>83000</v>
      </c>
      <c r="H16" s="33">
        <f t="shared" si="0"/>
        <v>7472</v>
      </c>
      <c r="I16" s="34"/>
      <c r="J16" s="84">
        <f t="shared" si="1"/>
        <v>7893</v>
      </c>
      <c r="K16" s="74"/>
      <c r="L16" s="48">
        <f t="shared" si="2"/>
        <v>8650</v>
      </c>
      <c r="M16" s="49"/>
      <c r="N16" s="88">
        <f t="shared" si="3"/>
        <v>9102</v>
      </c>
      <c r="O16" s="79"/>
    </row>
    <row r="17" spans="2:15" s="2" customFormat="1" ht="18.75" customHeight="1">
      <c r="B17" s="52">
        <v>4</v>
      </c>
      <c r="C17" s="53">
        <v>88000</v>
      </c>
      <c r="D17" s="54"/>
      <c r="E17" s="55">
        <v>83000</v>
      </c>
      <c r="F17" s="56" t="s">
        <v>3</v>
      </c>
      <c r="G17" s="55">
        <v>93000</v>
      </c>
      <c r="H17" s="57">
        <f t="shared" si="0"/>
        <v>8430</v>
      </c>
      <c r="I17" s="58"/>
      <c r="J17" s="83">
        <f t="shared" si="1"/>
        <v>8905</v>
      </c>
      <c r="K17" s="73"/>
      <c r="L17" s="59">
        <f t="shared" si="2"/>
        <v>9759</v>
      </c>
      <c r="M17" s="60"/>
      <c r="N17" s="87">
        <f t="shared" si="3"/>
        <v>10269</v>
      </c>
      <c r="O17" s="78"/>
    </row>
    <row r="18" spans="2:15" s="2" customFormat="1" ht="18.75" customHeight="1">
      <c r="B18" s="28">
        <v>5</v>
      </c>
      <c r="C18" s="29">
        <v>98000</v>
      </c>
      <c r="D18" s="30"/>
      <c r="E18" s="35">
        <v>93000</v>
      </c>
      <c r="F18" s="32" t="s">
        <v>3</v>
      </c>
      <c r="G18" s="36">
        <v>101000</v>
      </c>
      <c r="H18" s="33">
        <f t="shared" si="0"/>
        <v>9388</v>
      </c>
      <c r="I18" s="34"/>
      <c r="J18" s="84">
        <f t="shared" si="1"/>
        <v>9917</v>
      </c>
      <c r="K18" s="74"/>
      <c r="L18" s="48">
        <f t="shared" si="2"/>
        <v>10868</v>
      </c>
      <c r="M18" s="49"/>
      <c r="N18" s="88">
        <f t="shared" si="3"/>
        <v>11436</v>
      </c>
      <c r="O18" s="79"/>
    </row>
    <row r="19" spans="2:15" s="2" customFormat="1" ht="18.75" customHeight="1">
      <c r="B19" s="52">
        <v>6</v>
      </c>
      <c r="C19" s="53">
        <v>104000</v>
      </c>
      <c r="D19" s="54"/>
      <c r="E19" s="61">
        <v>101000</v>
      </c>
      <c r="F19" s="56" t="s">
        <v>3</v>
      </c>
      <c r="G19" s="62">
        <v>107000</v>
      </c>
      <c r="H19" s="57">
        <f t="shared" si="0"/>
        <v>9963</v>
      </c>
      <c r="I19" s="58"/>
      <c r="J19" s="83">
        <f t="shared" si="1"/>
        <v>10524</v>
      </c>
      <c r="K19" s="73"/>
      <c r="L19" s="59">
        <f t="shared" si="2"/>
        <v>11533</v>
      </c>
      <c r="M19" s="60"/>
      <c r="N19" s="87">
        <f t="shared" si="3"/>
        <v>12136</v>
      </c>
      <c r="O19" s="78"/>
    </row>
    <row r="20" spans="2:15" s="2" customFormat="1" ht="18.75" customHeight="1">
      <c r="B20" s="28">
        <v>7</v>
      </c>
      <c r="C20" s="29">
        <v>110000</v>
      </c>
      <c r="D20" s="30"/>
      <c r="E20" s="35">
        <v>107000</v>
      </c>
      <c r="F20" s="32" t="s">
        <v>3</v>
      </c>
      <c r="G20" s="36">
        <v>114000</v>
      </c>
      <c r="H20" s="33">
        <f t="shared" si="0"/>
        <v>10538</v>
      </c>
      <c r="I20" s="34"/>
      <c r="J20" s="84">
        <f t="shared" si="1"/>
        <v>11132</v>
      </c>
      <c r="K20" s="74"/>
      <c r="L20" s="48">
        <f t="shared" si="2"/>
        <v>12199</v>
      </c>
      <c r="M20" s="49"/>
      <c r="N20" s="88">
        <f t="shared" si="3"/>
        <v>12837</v>
      </c>
      <c r="O20" s="79"/>
    </row>
    <row r="21" spans="2:15" s="2" customFormat="1" ht="18.75" customHeight="1">
      <c r="B21" s="52">
        <v>8</v>
      </c>
      <c r="C21" s="53">
        <v>118000</v>
      </c>
      <c r="D21" s="54"/>
      <c r="E21" s="61">
        <v>114000</v>
      </c>
      <c r="F21" s="56" t="s">
        <v>3</v>
      </c>
      <c r="G21" s="62">
        <v>122000</v>
      </c>
      <c r="H21" s="57">
        <f t="shared" si="0"/>
        <v>11304</v>
      </c>
      <c r="I21" s="58"/>
      <c r="J21" s="83">
        <f t="shared" si="1"/>
        <v>11941</v>
      </c>
      <c r="K21" s="73"/>
      <c r="L21" s="59">
        <f t="shared" si="2"/>
        <v>13086</v>
      </c>
      <c r="M21" s="60"/>
      <c r="N21" s="87">
        <f t="shared" si="3"/>
        <v>13770</v>
      </c>
      <c r="O21" s="78"/>
    </row>
    <row r="22" spans="2:15" s="2" customFormat="1" ht="18.75" customHeight="1">
      <c r="B22" s="28">
        <v>9</v>
      </c>
      <c r="C22" s="29">
        <v>126000</v>
      </c>
      <c r="D22" s="30"/>
      <c r="E22" s="35">
        <v>122000</v>
      </c>
      <c r="F22" s="32" t="s">
        <v>3</v>
      </c>
      <c r="G22" s="36">
        <v>130000</v>
      </c>
      <c r="H22" s="33">
        <f t="shared" si="0"/>
        <v>12070</v>
      </c>
      <c r="I22" s="34"/>
      <c r="J22" s="84">
        <f t="shared" si="1"/>
        <v>12751</v>
      </c>
      <c r="K22" s="74"/>
      <c r="L22" s="48">
        <f t="shared" si="2"/>
        <v>13973</v>
      </c>
      <c r="M22" s="49"/>
      <c r="N22" s="88">
        <f t="shared" si="3"/>
        <v>14704</v>
      </c>
      <c r="O22" s="79"/>
    </row>
    <row r="23" spans="2:15" s="2" customFormat="1" ht="18.75" customHeight="1">
      <c r="B23" s="52">
        <v>10</v>
      </c>
      <c r="C23" s="63">
        <v>134000</v>
      </c>
      <c r="D23" s="64"/>
      <c r="E23" s="66">
        <v>130000</v>
      </c>
      <c r="F23" s="65" t="s">
        <v>3</v>
      </c>
      <c r="G23" s="67">
        <v>138000</v>
      </c>
      <c r="H23" s="57">
        <f t="shared" si="0"/>
        <v>12837</v>
      </c>
      <c r="I23" s="58"/>
      <c r="J23" s="83">
        <f t="shared" si="1"/>
        <v>13560</v>
      </c>
      <c r="K23" s="73"/>
      <c r="L23" s="59">
        <f t="shared" si="2"/>
        <v>14860</v>
      </c>
      <c r="M23" s="60"/>
      <c r="N23" s="87">
        <f t="shared" si="3"/>
        <v>15637</v>
      </c>
      <c r="O23" s="78"/>
    </row>
    <row r="24" spans="2:15" s="2" customFormat="1" ht="18.75" customHeight="1">
      <c r="B24" s="28">
        <v>11</v>
      </c>
      <c r="C24" s="37">
        <v>142000</v>
      </c>
      <c r="D24" s="38"/>
      <c r="E24" s="40">
        <v>138000</v>
      </c>
      <c r="F24" s="39" t="s">
        <v>3</v>
      </c>
      <c r="G24" s="41">
        <v>146000</v>
      </c>
      <c r="H24" s="33">
        <f t="shared" si="0"/>
        <v>13603</v>
      </c>
      <c r="I24" s="34"/>
      <c r="J24" s="84">
        <f t="shared" si="1"/>
        <v>14370</v>
      </c>
      <c r="K24" s="74"/>
      <c r="L24" s="48">
        <f t="shared" si="2"/>
        <v>15747</v>
      </c>
      <c r="M24" s="49"/>
      <c r="N24" s="88">
        <f t="shared" si="3"/>
        <v>16571</v>
      </c>
      <c r="O24" s="79"/>
    </row>
    <row r="25" spans="2:15" s="2" customFormat="1" ht="18.75" customHeight="1">
      <c r="B25" s="52">
        <v>12</v>
      </c>
      <c r="C25" s="63">
        <v>150000</v>
      </c>
      <c r="D25" s="68"/>
      <c r="E25" s="70">
        <v>146000</v>
      </c>
      <c r="F25" s="69" t="s">
        <v>3</v>
      </c>
      <c r="G25" s="67">
        <v>155000</v>
      </c>
      <c r="H25" s="57">
        <f t="shared" si="0"/>
        <v>14370</v>
      </c>
      <c r="I25" s="58"/>
      <c r="J25" s="83">
        <f t="shared" si="1"/>
        <v>15180</v>
      </c>
      <c r="K25" s="73"/>
      <c r="L25" s="59">
        <f t="shared" si="2"/>
        <v>16635</v>
      </c>
      <c r="M25" s="60"/>
      <c r="N25" s="87">
        <f t="shared" si="3"/>
        <v>17505</v>
      </c>
      <c r="O25" s="78"/>
    </row>
    <row r="26" spans="2:15" s="2" customFormat="1" ht="18.75" customHeight="1">
      <c r="B26" s="28">
        <v>13</v>
      </c>
      <c r="C26" s="37">
        <v>160000</v>
      </c>
      <c r="D26" s="38"/>
      <c r="E26" s="40">
        <v>155000</v>
      </c>
      <c r="F26" s="39" t="s">
        <v>3</v>
      </c>
      <c r="G26" s="41">
        <v>165000</v>
      </c>
      <c r="H26" s="33">
        <f t="shared" si="0"/>
        <v>15328</v>
      </c>
      <c r="I26" s="34"/>
      <c r="J26" s="84">
        <f t="shared" si="1"/>
        <v>16192</v>
      </c>
      <c r="K26" s="74"/>
      <c r="L26" s="48">
        <f t="shared" si="2"/>
        <v>17744</v>
      </c>
      <c r="M26" s="49"/>
      <c r="N26" s="88">
        <f t="shared" si="3"/>
        <v>18672</v>
      </c>
      <c r="O26" s="79"/>
    </row>
    <row r="27" spans="2:15" s="2" customFormat="1" ht="18.75" customHeight="1">
      <c r="B27" s="52">
        <v>14</v>
      </c>
      <c r="C27" s="63">
        <v>170000</v>
      </c>
      <c r="D27" s="68"/>
      <c r="E27" s="70">
        <v>165000</v>
      </c>
      <c r="F27" s="69" t="s">
        <v>3</v>
      </c>
      <c r="G27" s="67">
        <v>175000</v>
      </c>
      <c r="H27" s="57">
        <f t="shared" si="0"/>
        <v>16286</v>
      </c>
      <c r="I27" s="58"/>
      <c r="J27" s="83">
        <f t="shared" si="1"/>
        <v>17204</v>
      </c>
      <c r="K27" s="73"/>
      <c r="L27" s="59">
        <f t="shared" si="2"/>
        <v>18853</v>
      </c>
      <c r="M27" s="60"/>
      <c r="N27" s="87">
        <f t="shared" si="3"/>
        <v>19839</v>
      </c>
      <c r="O27" s="78"/>
    </row>
    <row r="28" spans="2:15" s="2" customFormat="1" ht="18.75" customHeight="1">
      <c r="B28" s="28">
        <v>15</v>
      </c>
      <c r="C28" s="37">
        <v>180000</v>
      </c>
      <c r="D28" s="38"/>
      <c r="E28" s="40">
        <v>175000</v>
      </c>
      <c r="F28" s="39" t="s">
        <v>3</v>
      </c>
      <c r="G28" s="41">
        <v>185000</v>
      </c>
      <c r="H28" s="33">
        <f t="shared" si="0"/>
        <v>17244</v>
      </c>
      <c r="I28" s="34"/>
      <c r="J28" s="84">
        <f t="shared" si="1"/>
        <v>18216</v>
      </c>
      <c r="K28" s="74"/>
      <c r="L28" s="48">
        <f t="shared" si="2"/>
        <v>19962</v>
      </c>
      <c r="M28" s="49"/>
      <c r="N28" s="88">
        <f t="shared" si="3"/>
        <v>21006</v>
      </c>
      <c r="O28" s="79"/>
    </row>
    <row r="29" spans="2:15" s="2" customFormat="1" ht="18.75" customHeight="1">
      <c r="B29" s="52">
        <v>16</v>
      </c>
      <c r="C29" s="63">
        <v>190000</v>
      </c>
      <c r="D29" s="68"/>
      <c r="E29" s="70">
        <v>185000</v>
      </c>
      <c r="F29" s="69" t="s">
        <v>3</v>
      </c>
      <c r="G29" s="67">
        <v>195000</v>
      </c>
      <c r="H29" s="57">
        <f t="shared" si="0"/>
        <v>18202</v>
      </c>
      <c r="I29" s="58"/>
      <c r="J29" s="83">
        <f t="shared" si="1"/>
        <v>19228</v>
      </c>
      <c r="K29" s="73"/>
      <c r="L29" s="59">
        <f t="shared" si="2"/>
        <v>21071</v>
      </c>
      <c r="M29" s="60"/>
      <c r="N29" s="87">
        <f t="shared" si="3"/>
        <v>22173</v>
      </c>
      <c r="O29" s="78"/>
    </row>
    <row r="30" spans="2:15" s="2" customFormat="1" ht="18.75" customHeight="1">
      <c r="B30" s="28">
        <v>17</v>
      </c>
      <c r="C30" s="37">
        <v>200000</v>
      </c>
      <c r="D30" s="38"/>
      <c r="E30" s="40">
        <v>195000</v>
      </c>
      <c r="F30" s="39" t="s">
        <v>3</v>
      </c>
      <c r="G30" s="41">
        <v>210000</v>
      </c>
      <c r="H30" s="33">
        <f t="shared" si="0"/>
        <v>19160</v>
      </c>
      <c r="I30" s="34"/>
      <c r="J30" s="84">
        <f t="shared" si="1"/>
        <v>20240</v>
      </c>
      <c r="K30" s="74"/>
      <c r="L30" s="48">
        <f t="shared" si="2"/>
        <v>22180</v>
      </c>
      <c r="M30" s="49"/>
      <c r="N30" s="88">
        <f t="shared" si="3"/>
        <v>23340</v>
      </c>
      <c r="O30" s="79"/>
    </row>
    <row r="31" spans="2:15" s="2" customFormat="1" ht="18.75" customHeight="1">
      <c r="B31" s="52">
        <v>18</v>
      </c>
      <c r="C31" s="63">
        <v>220000</v>
      </c>
      <c r="D31" s="68"/>
      <c r="E31" s="70">
        <v>210000</v>
      </c>
      <c r="F31" s="69" t="s">
        <v>3</v>
      </c>
      <c r="G31" s="67">
        <v>230000</v>
      </c>
      <c r="H31" s="57">
        <f t="shared" si="0"/>
        <v>21076</v>
      </c>
      <c r="I31" s="58"/>
      <c r="J31" s="83">
        <f t="shared" si="1"/>
        <v>22264</v>
      </c>
      <c r="K31" s="73"/>
      <c r="L31" s="59">
        <f t="shared" si="2"/>
        <v>24398</v>
      </c>
      <c r="M31" s="60"/>
      <c r="N31" s="87">
        <f t="shared" si="3"/>
        <v>25674</v>
      </c>
      <c r="O31" s="78"/>
    </row>
    <row r="32" spans="2:15" s="2" customFormat="1" ht="18.75" customHeight="1">
      <c r="B32" s="28">
        <v>19</v>
      </c>
      <c r="C32" s="37">
        <v>240000</v>
      </c>
      <c r="D32" s="38"/>
      <c r="E32" s="40">
        <v>230000</v>
      </c>
      <c r="F32" s="39" t="s">
        <v>3</v>
      </c>
      <c r="G32" s="41">
        <v>250000</v>
      </c>
      <c r="H32" s="33">
        <f t="shared" si="0"/>
        <v>22992</v>
      </c>
      <c r="I32" s="34"/>
      <c r="J32" s="84">
        <f t="shared" si="1"/>
        <v>24288</v>
      </c>
      <c r="K32" s="74"/>
      <c r="L32" s="48">
        <f t="shared" si="2"/>
        <v>26616</v>
      </c>
      <c r="M32" s="49"/>
      <c r="N32" s="88">
        <f t="shared" si="3"/>
        <v>28008</v>
      </c>
      <c r="O32" s="79"/>
    </row>
    <row r="33" spans="2:15" s="2" customFormat="1" ht="18.75" customHeight="1">
      <c r="B33" s="52">
        <v>20</v>
      </c>
      <c r="C33" s="63">
        <v>260000</v>
      </c>
      <c r="D33" s="68"/>
      <c r="E33" s="70">
        <v>250000</v>
      </c>
      <c r="F33" s="69" t="s">
        <v>3</v>
      </c>
      <c r="G33" s="67">
        <v>270000</v>
      </c>
      <c r="H33" s="57">
        <f t="shared" si="0"/>
        <v>24908</v>
      </c>
      <c r="I33" s="58"/>
      <c r="J33" s="83">
        <f t="shared" si="1"/>
        <v>26312</v>
      </c>
      <c r="K33" s="73"/>
      <c r="L33" s="59">
        <f t="shared" si="2"/>
        <v>28834</v>
      </c>
      <c r="M33" s="60"/>
      <c r="N33" s="87">
        <f t="shared" si="3"/>
        <v>30342</v>
      </c>
      <c r="O33" s="78"/>
    </row>
    <row r="34" spans="2:15" s="2" customFormat="1" ht="18.75" customHeight="1" thickBot="1">
      <c r="B34" s="28">
        <v>21</v>
      </c>
      <c r="C34" s="37">
        <v>280000</v>
      </c>
      <c r="D34" s="42"/>
      <c r="E34" s="40">
        <v>270000</v>
      </c>
      <c r="F34" s="43" t="s">
        <v>3</v>
      </c>
      <c r="G34" s="41"/>
      <c r="H34" s="44">
        <f t="shared" si="0"/>
        <v>26824</v>
      </c>
      <c r="I34" s="45"/>
      <c r="J34" s="85">
        <f t="shared" si="1"/>
        <v>28336</v>
      </c>
      <c r="K34" s="75"/>
      <c r="L34" s="50">
        <f t="shared" si="2"/>
        <v>31052</v>
      </c>
      <c r="M34" s="51"/>
      <c r="N34" s="89">
        <f t="shared" si="3"/>
        <v>32676</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0.1012</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0.0611</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41.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58</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0.096</v>
      </c>
      <c r="I11" s="155"/>
      <c r="J11" s="159">
        <v>0.1016</v>
      </c>
      <c r="K11" s="160"/>
      <c r="L11" s="154">
        <f>H11+0.0151</f>
        <v>0.1111</v>
      </c>
      <c r="M11" s="155"/>
      <c r="N11" s="159">
        <f>J11+0.0155</f>
        <v>0.1171</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5568</v>
      </c>
      <c r="I14" s="27"/>
      <c r="J14" s="82">
        <f>ROUNDDOWN(C14*$J$11,0)</f>
        <v>5892</v>
      </c>
      <c r="K14" s="72"/>
      <c r="L14" s="46">
        <f>ROUNDDOWN(C14*$L$11,0)</f>
        <v>6443</v>
      </c>
      <c r="M14" s="47"/>
      <c r="N14" s="86">
        <f>ROUNDDOWN(C14*$N$11,0)</f>
        <v>6791</v>
      </c>
      <c r="O14" s="77"/>
    </row>
    <row r="15" spans="2:15" s="2" customFormat="1" ht="18.75" customHeight="1">
      <c r="B15" s="52">
        <v>2</v>
      </c>
      <c r="C15" s="53">
        <v>68000</v>
      </c>
      <c r="D15" s="54"/>
      <c r="E15" s="55">
        <v>63000</v>
      </c>
      <c r="F15" s="56" t="s">
        <v>3</v>
      </c>
      <c r="G15" s="55">
        <v>73000</v>
      </c>
      <c r="H15" s="57">
        <f aca="true" t="shared" si="0" ref="H15:H34">ROUNDDOWN(C15*$H$11,0)</f>
        <v>6528</v>
      </c>
      <c r="I15" s="58"/>
      <c r="J15" s="83">
        <f aca="true" t="shared" si="1" ref="J15:J34">ROUNDDOWN(C15*$J$11,0)</f>
        <v>6908</v>
      </c>
      <c r="K15" s="73"/>
      <c r="L15" s="59">
        <f aca="true" t="shared" si="2" ref="L15:L34">ROUNDDOWN(C15*$L$11,0)</f>
        <v>7554</v>
      </c>
      <c r="M15" s="60"/>
      <c r="N15" s="87">
        <f aca="true" t="shared" si="3" ref="N15:N34">ROUNDDOWN(C15*$N$11,0)</f>
        <v>7962</v>
      </c>
      <c r="O15" s="78"/>
    </row>
    <row r="16" spans="2:15" s="2" customFormat="1" ht="18.75" customHeight="1">
      <c r="B16" s="28">
        <v>3</v>
      </c>
      <c r="C16" s="29">
        <v>78000</v>
      </c>
      <c r="D16" s="30"/>
      <c r="E16" s="31">
        <v>73000</v>
      </c>
      <c r="F16" s="32" t="s">
        <v>3</v>
      </c>
      <c r="G16" s="31">
        <v>83000</v>
      </c>
      <c r="H16" s="33">
        <f t="shared" si="0"/>
        <v>7488</v>
      </c>
      <c r="I16" s="34"/>
      <c r="J16" s="84">
        <f t="shared" si="1"/>
        <v>7924</v>
      </c>
      <c r="K16" s="74"/>
      <c r="L16" s="48">
        <f t="shared" si="2"/>
        <v>8665</v>
      </c>
      <c r="M16" s="49"/>
      <c r="N16" s="88">
        <f t="shared" si="3"/>
        <v>9133</v>
      </c>
      <c r="O16" s="79"/>
    </row>
    <row r="17" spans="2:15" s="2" customFormat="1" ht="18.75" customHeight="1">
      <c r="B17" s="52">
        <v>4</v>
      </c>
      <c r="C17" s="53">
        <v>88000</v>
      </c>
      <c r="D17" s="54"/>
      <c r="E17" s="55">
        <v>83000</v>
      </c>
      <c r="F17" s="56" t="s">
        <v>3</v>
      </c>
      <c r="G17" s="55">
        <v>93000</v>
      </c>
      <c r="H17" s="57">
        <f t="shared" si="0"/>
        <v>8448</v>
      </c>
      <c r="I17" s="58"/>
      <c r="J17" s="83">
        <f t="shared" si="1"/>
        <v>8940</v>
      </c>
      <c r="K17" s="73"/>
      <c r="L17" s="59">
        <f t="shared" si="2"/>
        <v>9776</v>
      </c>
      <c r="M17" s="60"/>
      <c r="N17" s="87">
        <f t="shared" si="3"/>
        <v>10304</v>
      </c>
      <c r="O17" s="78"/>
    </row>
    <row r="18" spans="2:15" s="2" customFormat="1" ht="18.75" customHeight="1">
      <c r="B18" s="28">
        <v>5</v>
      </c>
      <c r="C18" s="29">
        <v>98000</v>
      </c>
      <c r="D18" s="30"/>
      <c r="E18" s="35">
        <v>93000</v>
      </c>
      <c r="F18" s="32" t="s">
        <v>3</v>
      </c>
      <c r="G18" s="36">
        <v>101000</v>
      </c>
      <c r="H18" s="33">
        <f t="shared" si="0"/>
        <v>9408</v>
      </c>
      <c r="I18" s="34"/>
      <c r="J18" s="84">
        <f t="shared" si="1"/>
        <v>9956</v>
      </c>
      <c r="K18" s="74"/>
      <c r="L18" s="48">
        <f t="shared" si="2"/>
        <v>10887</v>
      </c>
      <c r="M18" s="49"/>
      <c r="N18" s="88">
        <f t="shared" si="3"/>
        <v>11475</v>
      </c>
      <c r="O18" s="79"/>
    </row>
    <row r="19" spans="2:15" s="2" customFormat="1" ht="18.75" customHeight="1">
      <c r="B19" s="52">
        <v>6</v>
      </c>
      <c r="C19" s="53">
        <v>104000</v>
      </c>
      <c r="D19" s="54"/>
      <c r="E19" s="61">
        <v>101000</v>
      </c>
      <c r="F19" s="56" t="s">
        <v>3</v>
      </c>
      <c r="G19" s="62">
        <v>107000</v>
      </c>
      <c r="H19" s="57">
        <f t="shared" si="0"/>
        <v>9984</v>
      </c>
      <c r="I19" s="58"/>
      <c r="J19" s="83">
        <f t="shared" si="1"/>
        <v>10566</v>
      </c>
      <c r="K19" s="73"/>
      <c r="L19" s="59">
        <f t="shared" si="2"/>
        <v>11554</v>
      </c>
      <c r="M19" s="60"/>
      <c r="N19" s="87">
        <f t="shared" si="3"/>
        <v>12178</v>
      </c>
      <c r="O19" s="78"/>
    </row>
    <row r="20" spans="2:15" s="2" customFormat="1" ht="18.75" customHeight="1">
      <c r="B20" s="28">
        <v>7</v>
      </c>
      <c r="C20" s="29">
        <v>110000</v>
      </c>
      <c r="D20" s="30"/>
      <c r="E20" s="35">
        <v>107000</v>
      </c>
      <c r="F20" s="32" t="s">
        <v>3</v>
      </c>
      <c r="G20" s="36">
        <v>114000</v>
      </c>
      <c r="H20" s="33">
        <f t="shared" si="0"/>
        <v>10560</v>
      </c>
      <c r="I20" s="34"/>
      <c r="J20" s="84">
        <f t="shared" si="1"/>
        <v>11176</v>
      </c>
      <c r="K20" s="74"/>
      <c r="L20" s="48">
        <f t="shared" si="2"/>
        <v>12221</v>
      </c>
      <c r="M20" s="49"/>
      <c r="N20" s="88">
        <f t="shared" si="3"/>
        <v>12881</v>
      </c>
      <c r="O20" s="79"/>
    </row>
    <row r="21" spans="2:15" s="2" customFormat="1" ht="18.75" customHeight="1">
      <c r="B21" s="52">
        <v>8</v>
      </c>
      <c r="C21" s="53">
        <v>118000</v>
      </c>
      <c r="D21" s="54"/>
      <c r="E21" s="61">
        <v>114000</v>
      </c>
      <c r="F21" s="56" t="s">
        <v>3</v>
      </c>
      <c r="G21" s="62">
        <v>122000</v>
      </c>
      <c r="H21" s="57">
        <f t="shared" si="0"/>
        <v>11328</v>
      </c>
      <c r="I21" s="58"/>
      <c r="J21" s="83">
        <f t="shared" si="1"/>
        <v>11988</v>
      </c>
      <c r="K21" s="73"/>
      <c r="L21" s="59">
        <f t="shared" si="2"/>
        <v>13109</v>
      </c>
      <c r="M21" s="60"/>
      <c r="N21" s="87">
        <f t="shared" si="3"/>
        <v>13817</v>
      </c>
      <c r="O21" s="78"/>
    </row>
    <row r="22" spans="2:15" s="2" customFormat="1" ht="18.75" customHeight="1">
      <c r="B22" s="28">
        <v>9</v>
      </c>
      <c r="C22" s="29">
        <v>126000</v>
      </c>
      <c r="D22" s="30"/>
      <c r="E22" s="35">
        <v>122000</v>
      </c>
      <c r="F22" s="32" t="s">
        <v>3</v>
      </c>
      <c r="G22" s="36">
        <v>130000</v>
      </c>
      <c r="H22" s="33">
        <f t="shared" si="0"/>
        <v>12096</v>
      </c>
      <c r="I22" s="34"/>
      <c r="J22" s="84">
        <f t="shared" si="1"/>
        <v>12801</v>
      </c>
      <c r="K22" s="74"/>
      <c r="L22" s="48">
        <f t="shared" si="2"/>
        <v>13998</v>
      </c>
      <c r="M22" s="49"/>
      <c r="N22" s="88">
        <f t="shared" si="3"/>
        <v>14754</v>
      </c>
      <c r="O22" s="79"/>
    </row>
    <row r="23" spans="2:15" s="2" customFormat="1" ht="18.75" customHeight="1">
      <c r="B23" s="52">
        <v>10</v>
      </c>
      <c r="C23" s="63">
        <v>134000</v>
      </c>
      <c r="D23" s="64"/>
      <c r="E23" s="66">
        <v>130000</v>
      </c>
      <c r="F23" s="65" t="s">
        <v>3</v>
      </c>
      <c r="G23" s="67">
        <v>138000</v>
      </c>
      <c r="H23" s="57">
        <f t="shared" si="0"/>
        <v>12864</v>
      </c>
      <c r="I23" s="58"/>
      <c r="J23" s="83">
        <f t="shared" si="1"/>
        <v>13614</v>
      </c>
      <c r="K23" s="73"/>
      <c r="L23" s="59">
        <f t="shared" si="2"/>
        <v>14887</v>
      </c>
      <c r="M23" s="60"/>
      <c r="N23" s="87">
        <f t="shared" si="3"/>
        <v>15691</v>
      </c>
      <c r="O23" s="78"/>
    </row>
    <row r="24" spans="2:15" s="2" customFormat="1" ht="18.75" customHeight="1">
      <c r="B24" s="28">
        <v>11</v>
      </c>
      <c r="C24" s="37">
        <v>142000</v>
      </c>
      <c r="D24" s="38"/>
      <c r="E24" s="40">
        <v>138000</v>
      </c>
      <c r="F24" s="39" t="s">
        <v>3</v>
      </c>
      <c r="G24" s="41">
        <v>146000</v>
      </c>
      <c r="H24" s="33">
        <f t="shared" si="0"/>
        <v>13632</v>
      </c>
      <c r="I24" s="34"/>
      <c r="J24" s="84">
        <f t="shared" si="1"/>
        <v>14427</v>
      </c>
      <c r="K24" s="74"/>
      <c r="L24" s="48">
        <f t="shared" si="2"/>
        <v>15776</v>
      </c>
      <c r="M24" s="49"/>
      <c r="N24" s="88">
        <f t="shared" si="3"/>
        <v>16628</v>
      </c>
      <c r="O24" s="79"/>
    </row>
    <row r="25" spans="2:15" s="2" customFormat="1" ht="18.75" customHeight="1">
      <c r="B25" s="52">
        <v>12</v>
      </c>
      <c r="C25" s="63">
        <v>150000</v>
      </c>
      <c r="D25" s="68"/>
      <c r="E25" s="70">
        <v>146000</v>
      </c>
      <c r="F25" s="69" t="s">
        <v>3</v>
      </c>
      <c r="G25" s="67">
        <v>155000</v>
      </c>
      <c r="H25" s="57">
        <f t="shared" si="0"/>
        <v>14400</v>
      </c>
      <c r="I25" s="58"/>
      <c r="J25" s="83">
        <f t="shared" si="1"/>
        <v>15240</v>
      </c>
      <c r="K25" s="73"/>
      <c r="L25" s="59">
        <f t="shared" si="2"/>
        <v>16665</v>
      </c>
      <c r="M25" s="60"/>
      <c r="N25" s="87">
        <f t="shared" si="3"/>
        <v>17565</v>
      </c>
      <c r="O25" s="78"/>
    </row>
    <row r="26" spans="2:15" s="2" customFormat="1" ht="18.75" customHeight="1">
      <c r="B26" s="28">
        <v>13</v>
      </c>
      <c r="C26" s="37">
        <v>160000</v>
      </c>
      <c r="D26" s="38"/>
      <c r="E26" s="40">
        <v>155000</v>
      </c>
      <c r="F26" s="39" t="s">
        <v>3</v>
      </c>
      <c r="G26" s="41">
        <v>165000</v>
      </c>
      <c r="H26" s="33">
        <f t="shared" si="0"/>
        <v>15360</v>
      </c>
      <c r="I26" s="34"/>
      <c r="J26" s="84">
        <f t="shared" si="1"/>
        <v>16256</v>
      </c>
      <c r="K26" s="74"/>
      <c r="L26" s="48">
        <f t="shared" si="2"/>
        <v>17776</v>
      </c>
      <c r="M26" s="49"/>
      <c r="N26" s="88">
        <f t="shared" si="3"/>
        <v>18736</v>
      </c>
      <c r="O26" s="79"/>
    </row>
    <row r="27" spans="2:15" s="2" customFormat="1" ht="18.75" customHeight="1">
      <c r="B27" s="52">
        <v>14</v>
      </c>
      <c r="C27" s="63">
        <v>170000</v>
      </c>
      <c r="D27" s="68"/>
      <c r="E27" s="70">
        <v>165000</v>
      </c>
      <c r="F27" s="69" t="s">
        <v>3</v>
      </c>
      <c r="G27" s="67">
        <v>175000</v>
      </c>
      <c r="H27" s="57">
        <f t="shared" si="0"/>
        <v>16320</v>
      </c>
      <c r="I27" s="58"/>
      <c r="J27" s="83">
        <f t="shared" si="1"/>
        <v>17272</v>
      </c>
      <c r="K27" s="73"/>
      <c r="L27" s="59">
        <f t="shared" si="2"/>
        <v>18887</v>
      </c>
      <c r="M27" s="60"/>
      <c r="N27" s="87">
        <f t="shared" si="3"/>
        <v>19907</v>
      </c>
      <c r="O27" s="78"/>
    </row>
    <row r="28" spans="2:15" s="2" customFormat="1" ht="18.75" customHeight="1">
      <c r="B28" s="28">
        <v>15</v>
      </c>
      <c r="C28" s="37">
        <v>180000</v>
      </c>
      <c r="D28" s="38"/>
      <c r="E28" s="40">
        <v>175000</v>
      </c>
      <c r="F28" s="39" t="s">
        <v>3</v>
      </c>
      <c r="G28" s="41">
        <v>185000</v>
      </c>
      <c r="H28" s="33">
        <f t="shared" si="0"/>
        <v>17280</v>
      </c>
      <c r="I28" s="34"/>
      <c r="J28" s="84">
        <f t="shared" si="1"/>
        <v>18288</v>
      </c>
      <c r="K28" s="74"/>
      <c r="L28" s="48">
        <f t="shared" si="2"/>
        <v>19998</v>
      </c>
      <c r="M28" s="49"/>
      <c r="N28" s="88">
        <f t="shared" si="3"/>
        <v>21078</v>
      </c>
      <c r="O28" s="79"/>
    </row>
    <row r="29" spans="2:15" s="2" customFormat="1" ht="18.75" customHeight="1">
      <c r="B29" s="52">
        <v>16</v>
      </c>
      <c r="C29" s="63">
        <v>190000</v>
      </c>
      <c r="D29" s="68"/>
      <c r="E29" s="70">
        <v>185000</v>
      </c>
      <c r="F29" s="69" t="s">
        <v>3</v>
      </c>
      <c r="G29" s="67">
        <v>195000</v>
      </c>
      <c r="H29" s="57">
        <f t="shared" si="0"/>
        <v>18240</v>
      </c>
      <c r="I29" s="58"/>
      <c r="J29" s="83">
        <f t="shared" si="1"/>
        <v>19304</v>
      </c>
      <c r="K29" s="73"/>
      <c r="L29" s="59">
        <f t="shared" si="2"/>
        <v>21109</v>
      </c>
      <c r="M29" s="60"/>
      <c r="N29" s="87">
        <f t="shared" si="3"/>
        <v>22249</v>
      </c>
      <c r="O29" s="78"/>
    </row>
    <row r="30" spans="2:15" s="2" customFormat="1" ht="18.75" customHeight="1">
      <c r="B30" s="28">
        <v>17</v>
      </c>
      <c r="C30" s="37">
        <v>200000</v>
      </c>
      <c r="D30" s="38"/>
      <c r="E30" s="40">
        <v>195000</v>
      </c>
      <c r="F30" s="39" t="s">
        <v>3</v>
      </c>
      <c r="G30" s="41">
        <v>210000</v>
      </c>
      <c r="H30" s="33">
        <f t="shared" si="0"/>
        <v>19200</v>
      </c>
      <c r="I30" s="34"/>
      <c r="J30" s="84">
        <f t="shared" si="1"/>
        <v>20320</v>
      </c>
      <c r="K30" s="74"/>
      <c r="L30" s="48">
        <f t="shared" si="2"/>
        <v>22220</v>
      </c>
      <c r="M30" s="49"/>
      <c r="N30" s="88">
        <f t="shared" si="3"/>
        <v>23420</v>
      </c>
      <c r="O30" s="79"/>
    </row>
    <row r="31" spans="2:15" s="2" customFormat="1" ht="18.75" customHeight="1">
      <c r="B31" s="52">
        <v>18</v>
      </c>
      <c r="C31" s="63">
        <v>220000</v>
      </c>
      <c r="D31" s="68"/>
      <c r="E31" s="70">
        <v>210000</v>
      </c>
      <c r="F31" s="69" t="s">
        <v>3</v>
      </c>
      <c r="G31" s="67">
        <v>230000</v>
      </c>
      <c r="H31" s="57">
        <f t="shared" si="0"/>
        <v>21120</v>
      </c>
      <c r="I31" s="58"/>
      <c r="J31" s="83">
        <f t="shared" si="1"/>
        <v>22352</v>
      </c>
      <c r="K31" s="73"/>
      <c r="L31" s="59">
        <f t="shared" si="2"/>
        <v>24442</v>
      </c>
      <c r="M31" s="60"/>
      <c r="N31" s="87">
        <f t="shared" si="3"/>
        <v>25762</v>
      </c>
      <c r="O31" s="78"/>
    </row>
    <row r="32" spans="2:15" s="2" customFormat="1" ht="18.75" customHeight="1">
      <c r="B32" s="28">
        <v>19</v>
      </c>
      <c r="C32" s="37">
        <v>240000</v>
      </c>
      <c r="D32" s="38"/>
      <c r="E32" s="40">
        <v>230000</v>
      </c>
      <c r="F32" s="39" t="s">
        <v>3</v>
      </c>
      <c r="G32" s="41">
        <v>250000</v>
      </c>
      <c r="H32" s="33">
        <f t="shared" si="0"/>
        <v>23040</v>
      </c>
      <c r="I32" s="34"/>
      <c r="J32" s="84">
        <f t="shared" si="1"/>
        <v>24384</v>
      </c>
      <c r="K32" s="74"/>
      <c r="L32" s="48">
        <f t="shared" si="2"/>
        <v>26664</v>
      </c>
      <c r="M32" s="49"/>
      <c r="N32" s="88">
        <f t="shared" si="3"/>
        <v>28104</v>
      </c>
      <c r="O32" s="79"/>
    </row>
    <row r="33" spans="2:15" s="2" customFormat="1" ht="18.75" customHeight="1">
      <c r="B33" s="52">
        <v>20</v>
      </c>
      <c r="C33" s="63">
        <v>260000</v>
      </c>
      <c r="D33" s="68"/>
      <c r="E33" s="70">
        <v>250000</v>
      </c>
      <c r="F33" s="69" t="s">
        <v>3</v>
      </c>
      <c r="G33" s="67">
        <v>270000</v>
      </c>
      <c r="H33" s="57">
        <f t="shared" si="0"/>
        <v>24960</v>
      </c>
      <c r="I33" s="58"/>
      <c r="J33" s="83">
        <f t="shared" si="1"/>
        <v>26416</v>
      </c>
      <c r="K33" s="73"/>
      <c r="L33" s="59">
        <f t="shared" si="2"/>
        <v>28886</v>
      </c>
      <c r="M33" s="60"/>
      <c r="N33" s="87">
        <f t="shared" si="3"/>
        <v>30446</v>
      </c>
      <c r="O33" s="78"/>
    </row>
    <row r="34" spans="2:15" s="2" customFormat="1" ht="18.75" customHeight="1" thickBot="1">
      <c r="B34" s="28">
        <v>21</v>
      </c>
      <c r="C34" s="37">
        <v>280000</v>
      </c>
      <c r="D34" s="42"/>
      <c r="E34" s="40">
        <v>270000</v>
      </c>
      <c r="F34" s="43" t="s">
        <v>3</v>
      </c>
      <c r="G34" s="41"/>
      <c r="H34" s="44">
        <f t="shared" si="0"/>
        <v>26880</v>
      </c>
      <c r="I34" s="45"/>
      <c r="J34" s="85">
        <f t="shared" si="1"/>
        <v>28448</v>
      </c>
      <c r="K34" s="75"/>
      <c r="L34" s="50">
        <f t="shared" si="2"/>
        <v>31108</v>
      </c>
      <c r="M34" s="51"/>
      <c r="N34" s="89">
        <f t="shared" si="3"/>
        <v>32788</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0.1016</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0.0615</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42.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59</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0.0953</v>
      </c>
      <c r="I11" s="155"/>
      <c r="J11" s="159">
        <v>0.1006</v>
      </c>
      <c r="K11" s="160"/>
      <c r="L11" s="154">
        <f>H11+0.0151</f>
        <v>0.1104</v>
      </c>
      <c r="M11" s="155"/>
      <c r="N11" s="159">
        <f>J11+0.0155</f>
        <v>0.1161</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5527</v>
      </c>
      <c r="I14" s="27"/>
      <c r="J14" s="82">
        <f>ROUNDDOWN(C14*$J$11,0)</f>
        <v>5834</v>
      </c>
      <c r="K14" s="72"/>
      <c r="L14" s="46">
        <f>ROUNDDOWN(C14*$L$11,0)</f>
        <v>6403</v>
      </c>
      <c r="M14" s="47"/>
      <c r="N14" s="86">
        <f>ROUNDDOWN(C14*$N$11,0)</f>
        <v>6733</v>
      </c>
      <c r="O14" s="77"/>
    </row>
    <row r="15" spans="2:15" s="2" customFormat="1" ht="18.75" customHeight="1">
      <c r="B15" s="52">
        <v>2</v>
      </c>
      <c r="C15" s="53">
        <v>68000</v>
      </c>
      <c r="D15" s="54"/>
      <c r="E15" s="55">
        <v>63000</v>
      </c>
      <c r="F15" s="56" t="s">
        <v>3</v>
      </c>
      <c r="G15" s="55">
        <v>73000</v>
      </c>
      <c r="H15" s="57">
        <f aca="true" t="shared" si="0" ref="H15:H34">ROUNDDOWN(C15*$H$11,0)</f>
        <v>6480</v>
      </c>
      <c r="I15" s="58"/>
      <c r="J15" s="83">
        <f aca="true" t="shared" si="1" ref="J15:J34">ROUNDDOWN(C15*$J$11,0)</f>
        <v>6840</v>
      </c>
      <c r="K15" s="73"/>
      <c r="L15" s="59">
        <f aca="true" t="shared" si="2" ref="L15:L34">ROUNDDOWN(C15*$L$11,0)</f>
        <v>7507</v>
      </c>
      <c r="M15" s="60"/>
      <c r="N15" s="87">
        <f aca="true" t="shared" si="3" ref="N15:N34">ROUNDDOWN(C15*$N$11,0)</f>
        <v>7894</v>
      </c>
      <c r="O15" s="78"/>
    </row>
    <row r="16" spans="2:15" s="2" customFormat="1" ht="18.75" customHeight="1">
      <c r="B16" s="28">
        <v>3</v>
      </c>
      <c r="C16" s="29">
        <v>78000</v>
      </c>
      <c r="D16" s="30"/>
      <c r="E16" s="31">
        <v>73000</v>
      </c>
      <c r="F16" s="32" t="s">
        <v>3</v>
      </c>
      <c r="G16" s="31">
        <v>83000</v>
      </c>
      <c r="H16" s="33">
        <f t="shared" si="0"/>
        <v>7433</v>
      </c>
      <c r="I16" s="34"/>
      <c r="J16" s="84">
        <f t="shared" si="1"/>
        <v>7846</v>
      </c>
      <c r="K16" s="74"/>
      <c r="L16" s="48">
        <f t="shared" si="2"/>
        <v>8611</v>
      </c>
      <c r="M16" s="49"/>
      <c r="N16" s="88">
        <f t="shared" si="3"/>
        <v>9055</v>
      </c>
      <c r="O16" s="79"/>
    </row>
    <row r="17" spans="2:15" s="2" customFormat="1" ht="18.75" customHeight="1">
      <c r="B17" s="52">
        <v>4</v>
      </c>
      <c r="C17" s="53">
        <v>88000</v>
      </c>
      <c r="D17" s="54"/>
      <c r="E17" s="55">
        <v>83000</v>
      </c>
      <c r="F17" s="56" t="s">
        <v>3</v>
      </c>
      <c r="G17" s="55">
        <v>93000</v>
      </c>
      <c r="H17" s="57">
        <f t="shared" si="0"/>
        <v>8386</v>
      </c>
      <c r="I17" s="58"/>
      <c r="J17" s="83">
        <f t="shared" si="1"/>
        <v>8852</v>
      </c>
      <c r="K17" s="73"/>
      <c r="L17" s="59">
        <f t="shared" si="2"/>
        <v>9715</v>
      </c>
      <c r="M17" s="60"/>
      <c r="N17" s="87">
        <f t="shared" si="3"/>
        <v>10216</v>
      </c>
      <c r="O17" s="78"/>
    </row>
    <row r="18" spans="2:15" s="2" customFormat="1" ht="18.75" customHeight="1">
      <c r="B18" s="28">
        <v>5</v>
      </c>
      <c r="C18" s="29">
        <v>98000</v>
      </c>
      <c r="D18" s="30"/>
      <c r="E18" s="35">
        <v>93000</v>
      </c>
      <c r="F18" s="32" t="s">
        <v>3</v>
      </c>
      <c r="G18" s="36">
        <v>101000</v>
      </c>
      <c r="H18" s="33">
        <f t="shared" si="0"/>
        <v>9339</v>
      </c>
      <c r="I18" s="34"/>
      <c r="J18" s="84">
        <f t="shared" si="1"/>
        <v>9858</v>
      </c>
      <c r="K18" s="74"/>
      <c r="L18" s="48">
        <f t="shared" si="2"/>
        <v>10819</v>
      </c>
      <c r="M18" s="49"/>
      <c r="N18" s="88">
        <f t="shared" si="3"/>
        <v>11377</v>
      </c>
      <c r="O18" s="79"/>
    </row>
    <row r="19" spans="2:15" s="2" customFormat="1" ht="18.75" customHeight="1">
      <c r="B19" s="52">
        <v>6</v>
      </c>
      <c r="C19" s="53">
        <v>104000</v>
      </c>
      <c r="D19" s="54"/>
      <c r="E19" s="61">
        <v>101000</v>
      </c>
      <c r="F19" s="56" t="s">
        <v>3</v>
      </c>
      <c r="G19" s="62">
        <v>107000</v>
      </c>
      <c r="H19" s="57">
        <f t="shared" si="0"/>
        <v>9911</v>
      </c>
      <c r="I19" s="58"/>
      <c r="J19" s="83">
        <f t="shared" si="1"/>
        <v>10462</v>
      </c>
      <c r="K19" s="73"/>
      <c r="L19" s="59">
        <f t="shared" si="2"/>
        <v>11481</v>
      </c>
      <c r="M19" s="60"/>
      <c r="N19" s="87">
        <f t="shared" si="3"/>
        <v>12074</v>
      </c>
      <c r="O19" s="78"/>
    </row>
    <row r="20" spans="2:15" s="2" customFormat="1" ht="18.75" customHeight="1">
      <c r="B20" s="28">
        <v>7</v>
      </c>
      <c r="C20" s="29">
        <v>110000</v>
      </c>
      <c r="D20" s="30"/>
      <c r="E20" s="35">
        <v>107000</v>
      </c>
      <c r="F20" s="32" t="s">
        <v>3</v>
      </c>
      <c r="G20" s="36">
        <v>114000</v>
      </c>
      <c r="H20" s="33">
        <f t="shared" si="0"/>
        <v>10483</v>
      </c>
      <c r="I20" s="34"/>
      <c r="J20" s="84">
        <f t="shared" si="1"/>
        <v>11066</v>
      </c>
      <c r="K20" s="74"/>
      <c r="L20" s="48">
        <f t="shared" si="2"/>
        <v>12144</v>
      </c>
      <c r="M20" s="49"/>
      <c r="N20" s="88">
        <f t="shared" si="3"/>
        <v>12771</v>
      </c>
      <c r="O20" s="79"/>
    </row>
    <row r="21" spans="2:15" s="2" customFormat="1" ht="18.75" customHeight="1">
      <c r="B21" s="52">
        <v>8</v>
      </c>
      <c r="C21" s="53">
        <v>118000</v>
      </c>
      <c r="D21" s="54"/>
      <c r="E21" s="61">
        <v>114000</v>
      </c>
      <c r="F21" s="56" t="s">
        <v>3</v>
      </c>
      <c r="G21" s="62">
        <v>122000</v>
      </c>
      <c r="H21" s="57">
        <f t="shared" si="0"/>
        <v>11245</v>
      </c>
      <c r="I21" s="58"/>
      <c r="J21" s="83">
        <f t="shared" si="1"/>
        <v>11870</v>
      </c>
      <c r="K21" s="73"/>
      <c r="L21" s="59">
        <f t="shared" si="2"/>
        <v>13027</v>
      </c>
      <c r="M21" s="60"/>
      <c r="N21" s="87">
        <f t="shared" si="3"/>
        <v>13699</v>
      </c>
      <c r="O21" s="78"/>
    </row>
    <row r="22" spans="2:15" s="2" customFormat="1" ht="18.75" customHeight="1">
      <c r="B22" s="28">
        <v>9</v>
      </c>
      <c r="C22" s="29">
        <v>126000</v>
      </c>
      <c r="D22" s="30"/>
      <c r="E22" s="35">
        <v>122000</v>
      </c>
      <c r="F22" s="32" t="s">
        <v>3</v>
      </c>
      <c r="G22" s="36">
        <v>130000</v>
      </c>
      <c r="H22" s="33">
        <f t="shared" si="0"/>
        <v>12007</v>
      </c>
      <c r="I22" s="34"/>
      <c r="J22" s="84">
        <f t="shared" si="1"/>
        <v>12675</v>
      </c>
      <c r="K22" s="74"/>
      <c r="L22" s="48">
        <f t="shared" si="2"/>
        <v>13910</v>
      </c>
      <c r="M22" s="49"/>
      <c r="N22" s="88">
        <f t="shared" si="3"/>
        <v>14628</v>
      </c>
      <c r="O22" s="79"/>
    </row>
    <row r="23" spans="2:15" s="2" customFormat="1" ht="18.75" customHeight="1">
      <c r="B23" s="52">
        <v>10</v>
      </c>
      <c r="C23" s="63">
        <v>134000</v>
      </c>
      <c r="D23" s="64"/>
      <c r="E23" s="66">
        <v>130000</v>
      </c>
      <c r="F23" s="65" t="s">
        <v>3</v>
      </c>
      <c r="G23" s="67">
        <v>138000</v>
      </c>
      <c r="H23" s="57">
        <f t="shared" si="0"/>
        <v>12770</v>
      </c>
      <c r="I23" s="58"/>
      <c r="J23" s="83">
        <f t="shared" si="1"/>
        <v>13480</v>
      </c>
      <c r="K23" s="73"/>
      <c r="L23" s="59">
        <f t="shared" si="2"/>
        <v>14793</v>
      </c>
      <c r="M23" s="60"/>
      <c r="N23" s="87">
        <f t="shared" si="3"/>
        <v>15557</v>
      </c>
      <c r="O23" s="78"/>
    </row>
    <row r="24" spans="2:15" s="2" customFormat="1" ht="18.75" customHeight="1">
      <c r="B24" s="28">
        <v>11</v>
      </c>
      <c r="C24" s="37">
        <v>142000</v>
      </c>
      <c r="D24" s="38"/>
      <c r="E24" s="40">
        <v>138000</v>
      </c>
      <c r="F24" s="39" t="s">
        <v>3</v>
      </c>
      <c r="G24" s="41">
        <v>146000</v>
      </c>
      <c r="H24" s="33">
        <f t="shared" si="0"/>
        <v>13532</v>
      </c>
      <c r="I24" s="34"/>
      <c r="J24" s="84">
        <f t="shared" si="1"/>
        <v>14285</v>
      </c>
      <c r="K24" s="74"/>
      <c r="L24" s="48">
        <f t="shared" si="2"/>
        <v>15676</v>
      </c>
      <c r="M24" s="49"/>
      <c r="N24" s="88">
        <f t="shared" si="3"/>
        <v>16486</v>
      </c>
      <c r="O24" s="79"/>
    </row>
    <row r="25" spans="2:15" s="2" customFormat="1" ht="18.75" customHeight="1">
      <c r="B25" s="52">
        <v>12</v>
      </c>
      <c r="C25" s="63">
        <v>150000</v>
      </c>
      <c r="D25" s="68"/>
      <c r="E25" s="70">
        <v>146000</v>
      </c>
      <c r="F25" s="69" t="s">
        <v>3</v>
      </c>
      <c r="G25" s="67">
        <v>155000</v>
      </c>
      <c r="H25" s="57">
        <f t="shared" si="0"/>
        <v>14295</v>
      </c>
      <c r="I25" s="58"/>
      <c r="J25" s="83">
        <f t="shared" si="1"/>
        <v>15090</v>
      </c>
      <c r="K25" s="73"/>
      <c r="L25" s="59">
        <f t="shared" si="2"/>
        <v>16560</v>
      </c>
      <c r="M25" s="60"/>
      <c r="N25" s="87">
        <f t="shared" si="3"/>
        <v>17415</v>
      </c>
      <c r="O25" s="78"/>
    </row>
    <row r="26" spans="2:15" s="2" customFormat="1" ht="18.75" customHeight="1">
      <c r="B26" s="28">
        <v>13</v>
      </c>
      <c r="C26" s="37">
        <v>160000</v>
      </c>
      <c r="D26" s="38"/>
      <c r="E26" s="40">
        <v>155000</v>
      </c>
      <c r="F26" s="39" t="s">
        <v>3</v>
      </c>
      <c r="G26" s="41">
        <v>165000</v>
      </c>
      <c r="H26" s="33">
        <f t="shared" si="0"/>
        <v>15248</v>
      </c>
      <c r="I26" s="34"/>
      <c r="J26" s="84">
        <f t="shared" si="1"/>
        <v>16096</v>
      </c>
      <c r="K26" s="74"/>
      <c r="L26" s="48">
        <f t="shared" si="2"/>
        <v>17664</v>
      </c>
      <c r="M26" s="49"/>
      <c r="N26" s="88">
        <f t="shared" si="3"/>
        <v>18576</v>
      </c>
      <c r="O26" s="79"/>
    </row>
    <row r="27" spans="2:15" s="2" customFormat="1" ht="18.75" customHeight="1">
      <c r="B27" s="52">
        <v>14</v>
      </c>
      <c r="C27" s="63">
        <v>170000</v>
      </c>
      <c r="D27" s="68"/>
      <c r="E27" s="70">
        <v>165000</v>
      </c>
      <c r="F27" s="69" t="s">
        <v>3</v>
      </c>
      <c r="G27" s="67">
        <v>175000</v>
      </c>
      <c r="H27" s="57">
        <f t="shared" si="0"/>
        <v>16201</v>
      </c>
      <c r="I27" s="58"/>
      <c r="J27" s="83">
        <f t="shared" si="1"/>
        <v>17102</v>
      </c>
      <c r="K27" s="73"/>
      <c r="L27" s="59">
        <f t="shared" si="2"/>
        <v>18768</v>
      </c>
      <c r="M27" s="60"/>
      <c r="N27" s="87">
        <f t="shared" si="3"/>
        <v>19737</v>
      </c>
      <c r="O27" s="78"/>
    </row>
    <row r="28" spans="2:15" s="2" customFormat="1" ht="18.75" customHeight="1">
      <c r="B28" s="28">
        <v>15</v>
      </c>
      <c r="C28" s="37">
        <v>180000</v>
      </c>
      <c r="D28" s="38"/>
      <c r="E28" s="40">
        <v>175000</v>
      </c>
      <c r="F28" s="39" t="s">
        <v>3</v>
      </c>
      <c r="G28" s="41">
        <v>185000</v>
      </c>
      <c r="H28" s="33">
        <f t="shared" si="0"/>
        <v>17154</v>
      </c>
      <c r="I28" s="34"/>
      <c r="J28" s="84">
        <f t="shared" si="1"/>
        <v>18108</v>
      </c>
      <c r="K28" s="74"/>
      <c r="L28" s="48">
        <f t="shared" si="2"/>
        <v>19872</v>
      </c>
      <c r="M28" s="49"/>
      <c r="N28" s="88">
        <f t="shared" si="3"/>
        <v>20898</v>
      </c>
      <c r="O28" s="79"/>
    </row>
    <row r="29" spans="2:15" s="2" customFormat="1" ht="18.75" customHeight="1">
      <c r="B29" s="52">
        <v>16</v>
      </c>
      <c r="C29" s="63">
        <v>190000</v>
      </c>
      <c r="D29" s="68"/>
      <c r="E29" s="70">
        <v>185000</v>
      </c>
      <c r="F29" s="69" t="s">
        <v>3</v>
      </c>
      <c r="G29" s="67">
        <v>195000</v>
      </c>
      <c r="H29" s="57">
        <f t="shared" si="0"/>
        <v>18107</v>
      </c>
      <c r="I29" s="58"/>
      <c r="J29" s="83">
        <f t="shared" si="1"/>
        <v>19114</v>
      </c>
      <c r="K29" s="73"/>
      <c r="L29" s="59">
        <f t="shared" si="2"/>
        <v>20976</v>
      </c>
      <c r="M29" s="60"/>
      <c r="N29" s="87">
        <f t="shared" si="3"/>
        <v>22059</v>
      </c>
      <c r="O29" s="78"/>
    </row>
    <row r="30" spans="2:15" s="2" customFormat="1" ht="18.75" customHeight="1">
      <c r="B30" s="28">
        <v>17</v>
      </c>
      <c r="C30" s="37">
        <v>200000</v>
      </c>
      <c r="D30" s="38"/>
      <c r="E30" s="40">
        <v>195000</v>
      </c>
      <c r="F30" s="39" t="s">
        <v>3</v>
      </c>
      <c r="G30" s="41">
        <v>210000</v>
      </c>
      <c r="H30" s="33">
        <f t="shared" si="0"/>
        <v>19060</v>
      </c>
      <c r="I30" s="34"/>
      <c r="J30" s="84">
        <f t="shared" si="1"/>
        <v>20120</v>
      </c>
      <c r="K30" s="74"/>
      <c r="L30" s="48">
        <f t="shared" si="2"/>
        <v>22080</v>
      </c>
      <c r="M30" s="49"/>
      <c r="N30" s="88">
        <f t="shared" si="3"/>
        <v>23220</v>
      </c>
      <c r="O30" s="79"/>
    </row>
    <row r="31" spans="2:15" s="2" customFormat="1" ht="18.75" customHeight="1">
      <c r="B31" s="52">
        <v>18</v>
      </c>
      <c r="C31" s="63">
        <v>220000</v>
      </c>
      <c r="D31" s="68"/>
      <c r="E31" s="70">
        <v>210000</v>
      </c>
      <c r="F31" s="69" t="s">
        <v>3</v>
      </c>
      <c r="G31" s="67">
        <v>230000</v>
      </c>
      <c r="H31" s="57">
        <f t="shared" si="0"/>
        <v>20966</v>
      </c>
      <c r="I31" s="58"/>
      <c r="J31" s="83">
        <f t="shared" si="1"/>
        <v>22132</v>
      </c>
      <c r="K31" s="73"/>
      <c r="L31" s="59">
        <f t="shared" si="2"/>
        <v>24288</v>
      </c>
      <c r="M31" s="60"/>
      <c r="N31" s="87">
        <f t="shared" si="3"/>
        <v>25542</v>
      </c>
      <c r="O31" s="78"/>
    </row>
    <row r="32" spans="2:15" s="2" customFormat="1" ht="18.75" customHeight="1">
      <c r="B32" s="28">
        <v>19</v>
      </c>
      <c r="C32" s="37">
        <v>240000</v>
      </c>
      <c r="D32" s="38"/>
      <c r="E32" s="40">
        <v>230000</v>
      </c>
      <c r="F32" s="39" t="s">
        <v>3</v>
      </c>
      <c r="G32" s="41">
        <v>250000</v>
      </c>
      <c r="H32" s="33">
        <f t="shared" si="0"/>
        <v>22872</v>
      </c>
      <c r="I32" s="34"/>
      <c r="J32" s="84">
        <f t="shared" si="1"/>
        <v>24144</v>
      </c>
      <c r="K32" s="74"/>
      <c r="L32" s="48">
        <f t="shared" si="2"/>
        <v>26496</v>
      </c>
      <c r="M32" s="49"/>
      <c r="N32" s="88">
        <f t="shared" si="3"/>
        <v>27864</v>
      </c>
      <c r="O32" s="79"/>
    </row>
    <row r="33" spans="2:15" s="2" customFormat="1" ht="18.75" customHeight="1">
      <c r="B33" s="52">
        <v>20</v>
      </c>
      <c r="C33" s="63">
        <v>260000</v>
      </c>
      <c r="D33" s="68"/>
      <c r="E33" s="70">
        <v>250000</v>
      </c>
      <c r="F33" s="69" t="s">
        <v>3</v>
      </c>
      <c r="G33" s="67">
        <v>270000</v>
      </c>
      <c r="H33" s="57">
        <f t="shared" si="0"/>
        <v>24778</v>
      </c>
      <c r="I33" s="58"/>
      <c r="J33" s="83">
        <f t="shared" si="1"/>
        <v>26156</v>
      </c>
      <c r="K33" s="73"/>
      <c r="L33" s="59">
        <f t="shared" si="2"/>
        <v>28704</v>
      </c>
      <c r="M33" s="60"/>
      <c r="N33" s="87">
        <f t="shared" si="3"/>
        <v>30186</v>
      </c>
      <c r="O33" s="78"/>
    </row>
    <row r="34" spans="2:15" s="2" customFormat="1" ht="18.75" customHeight="1" thickBot="1">
      <c r="B34" s="28">
        <v>21</v>
      </c>
      <c r="C34" s="37">
        <v>280000</v>
      </c>
      <c r="D34" s="42"/>
      <c r="E34" s="40">
        <v>270000</v>
      </c>
      <c r="F34" s="43" t="s">
        <v>3</v>
      </c>
      <c r="G34" s="41"/>
      <c r="H34" s="44">
        <f t="shared" si="0"/>
        <v>26684</v>
      </c>
      <c r="I34" s="45"/>
      <c r="J34" s="85">
        <f t="shared" si="1"/>
        <v>28168</v>
      </c>
      <c r="K34" s="75"/>
      <c r="L34" s="50">
        <f t="shared" si="2"/>
        <v>30912</v>
      </c>
      <c r="M34" s="51"/>
      <c r="N34" s="89">
        <f t="shared" si="3"/>
        <v>32508</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0.1006</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0.0605</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43.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60</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0.0955</v>
      </c>
      <c r="I11" s="155"/>
      <c r="J11" s="159">
        <v>0.1007</v>
      </c>
      <c r="K11" s="160"/>
      <c r="L11" s="154">
        <f>H11+0.0151</f>
        <v>0.1106</v>
      </c>
      <c r="M11" s="155"/>
      <c r="N11" s="159">
        <f>J11+0.0155</f>
        <v>0.1162</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5539</v>
      </c>
      <c r="I14" s="27"/>
      <c r="J14" s="82">
        <f>ROUNDDOWN(C14*$J$11,0)</f>
        <v>5840</v>
      </c>
      <c r="K14" s="72"/>
      <c r="L14" s="46">
        <f>ROUNDDOWN(C14*$L$11,0)</f>
        <v>6414</v>
      </c>
      <c r="M14" s="47"/>
      <c r="N14" s="86">
        <f>ROUNDDOWN(C14*$N$11,0)</f>
        <v>6739</v>
      </c>
      <c r="O14" s="77"/>
    </row>
    <row r="15" spans="2:15" s="2" customFormat="1" ht="18.75" customHeight="1">
      <c r="B15" s="52">
        <v>2</v>
      </c>
      <c r="C15" s="53">
        <v>68000</v>
      </c>
      <c r="D15" s="54"/>
      <c r="E15" s="55">
        <v>63000</v>
      </c>
      <c r="F15" s="56" t="s">
        <v>3</v>
      </c>
      <c r="G15" s="55">
        <v>73000</v>
      </c>
      <c r="H15" s="57">
        <f aca="true" t="shared" si="0" ref="H15:H34">ROUNDDOWN(C15*$H$11,0)</f>
        <v>6494</v>
      </c>
      <c r="I15" s="58"/>
      <c r="J15" s="83">
        <f aca="true" t="shared" si="1" ref="J15:J34">ROUNDDOWN(C15*$J$11,0)</f>
        <v>6847</v>
      </c>
      <c r="K15" s="73"/>
      <c r="L15" s="59">
        <f aca="true" t="shared" si="2" ref="L15:L34">ROUNDDOWN(C15*$L$11,0)</f>
        <v>7520</v>
      </c>
      <c r="M15" s="60"/>
      <c r="N15" s="87">
        <f aca="true" t="shared" si="3" ref="N15:N34">ROUNDDOWN(C15*$N$11,0)</f>
        <v>7901</v>
      </c>
      <c r="O15" s="78"/>
    </row>
    <row r="16" spans="2:15" s="2" customFormat="1" ht="18.75" customHeight="1">
      <c r="B16" s="28">
        <v>3</v>
      </c>
      <c r="C16" s="29">
        <v>78000</v>
      </c>
      <c r="D16" s="30"/>
      <c r="E16" s="31">
        <v>73000</v>
      </c>
      <c r="F16" s="32" t="s">
        <v>3</v>
      </c>
      <c r="G16" s="31">
        <v>83000</v>
      </c>
      <c r="H16" s="33">
        <f t="shared" si="0"/>
        <v>7449</v>
      </c>
      <c r="I16" s="34"/>
      <c r="J16" s="84">
        <f t="shared" si="1"/>
        <v>7854</v>
      </c>
      <c r="K16" s="74"/>
      <c r="L16" s="48">
        <f t="shared" si="2"/>
        <v>8626</v>
      </c>
      <c r="M16" s="49"/>
      <c r="N16" s="88">
        <f t="shared" si="3"/>
        <v>9063</v>
      </c>
      <c r="O16" s="79"/>
    </row>
    <row r="17" spans="2:15" s="2" customFormat="1" ht="18.75" customHeight="1">
      <c r="B17" s="52">
        <v>4</v>
      </c>
      <c r="C17" s="53">
        <v>88000</v>
      </c>
      <c r="D17" s="54"/>
      <c r="E17" s="55">
        <v>83000</v>
      </c>
      <c r="F17" s="56" t="s">
        <v>3</v>
      </c>
      <c r="G17" s="55">
        <v>93000</v>
      </c>
      <c r="H17" s="57">
        <f t="shared" si="0"/>
        <v>8404</v>
      </c>
      <c r="I17" s="58"/>
      <c r="J17" s="83">
        <f t="shared" si="1"/>
        <v>8861</v>
      </c>
      <c r="K17" s="73"/>
      <c r="L17" s="59">
        <f t="shared" si="2"/>
        <v>9732</v>
      </c>
      <c r="M17" s="60"/>
      <c r="N17" s="87">
        <f t="shared" si="3"/>
        <v>10225</v>
      </c>
      <c r="O17" s="78"/>
    </row>
    <row r="18" spans="2:15" s="2" customFormat="1" ht="18.75" customHeight="1">
      <c r="B18" s="28">
        <v>5</v>
      </c>
      <c r="C18" s="29">
        <v>98000</v>
      </c>
      <c r="D18" s="30"/>
      <c r="E18" s="35">
        <v>93000</v>
      </c>
      <c r="F18" s="32" t="s">
        <v>3</v>
      </c>
      <c r="G18" s="36">
        <v>101000</v>
      </c>
      <c r="H18" s="33">
        <f t="shared" si="0"/>
        <v>9359</v>
      </c>
      <c r="I18" s="34"/>
      <c r="J18" s="84">
        <f t="shared" si="1"/>
        <v>9868</v>
      </c>
      <c r="K18" s="74"/>
      <c r="L18" s="48">
        <f t="shared" si="2"/>
        <v>10838</v>
      </c>
      <c r="M18" s="49"/>
      <c r="N18" s="88">
        <f t="shared" si="3"/>
        <v>11387</v>
      </c>
      <c r="O18" s="79"/>
    </row>
    <row r="19" spans="2:15" s="2" customFormat="1" ht="18.75" customHeight="1">
      <c r="B19" s="52">
        <v>6</v>
      </c>
      <c r="C19" s="53">
        <v>104000</v>
      </c>
      <c r="D19" s="54"/>
      <c r="E19" s="61">
        <v>101000</v>
      </c>
      <c r="F19" s="56" t="s">
        <v>3</v>
      </c>
      <c r="G19" s="62">
        <v>107000</v>
      </c>
      <c r="H19" s="57">
        <f t="shared" si="0"/>
        <v>9932</v>
      </c>
      <c r="I19" s="58"/>
      <c r="J19" s="83">
        <f t="shared" si="1"/>
        <v>10472</v>
      </c>
      <c r="K19" s="73"/>
      <c r="L19" s="59">
        <f t="shared" si="2"/>
        <v>11502</v>
      </c>
      <c r="M19" s="60"/>
      <c r="N19" s="87">
        <f t="shared" si="3"/>
        <v>12084</v>
      </c>
      <c r="O19" s="78"/>
    </row>
    <row r="20" spans="2:15" s="2" customFormat="1" ht="18.75" customHeight="1">
      <c r="B20" s="28">
        <v>7</v>
      </c>
      <c r="C20" s="29">
        <v>110000</v>
      </c>
      <c r="D20" s="30"/>
      <c r="E20" s="35">
        <v>107000</v>
      </c>
      <c r="F20" s="32" t="s">
        <v>3</v>
      </c>
      <c r="G20" s="36">
        <v>114000</v>
      </c>
      <c r="H20" s="33">
        <f t="shared" si="0"/>
        <v>10505</v>
      </c>
      <c r="I20" s="34"/>
      <c r="J20" s="84">
        <f t="shared" si="1"/>
        <v>11077</v>
      </c>
      <c r="K20" s="74"/>
      <c r="L20" s="48">
        <f t="shared" si="2"/>
        <v>12166</v>
      </c>
      <c r="M20" s="49"/>
      <c r="N20" s="88">
        <f t="shared" si="3"/>
        <v>12782</v>
      </c>
      <c r="O20" s="79"/>
    </row>
    <row r="21" spans="2:15" s="2" customFormat="1" ht="18.75" customHeight="1">
      <c r="B21" s="52">
        <v>8</v>
      </c>
      <c r="C21" s="53">
        <v>118000</v>
      </c>
      <c r="D21" s="54"/>
      <c r="E21" s="61">
        <v>114000</v>
      </c>
      <c r="F21" s="56" t="s">
        <v>3</v>
      </c>
      <c r="G21" s="62">
        <v>122000</v>
      </c>
      <c r="H21" s="57">
        <f t="shared" si="0"/>
        <v>11269</v>
      </c>
      <c r="I21" s="58"/>
      <c r="J21" s="83">
        <f t="shared" si="1"/>
        <v>11882</v>
      </c>
      <c r="K21" s="73"/>
      <c r="L21" s="59">
        <f t="shared" si="2"/>
        <v>13050</v>
      </c>
      <c r="M21" s="60"/>
      <c r="N21" s="87">
        <f t="shared" si="3"/>
        <v>13711</v>
      </c>
      <c r="O21" s="78"/>
    </row>
    <row r="22" spans="2:15" s="2" customFormat="1" ht="18.75" customHeight="1">
      <c r="B22" s="28">
        <v>9</v>
      </c>
      <c r="C22" s="29">
        <v>126000</v>
      </c>
      <c r="D22" s="30"/>
      <c r="E22" s="35">
        <v>122000</v>
      </c>
      <c r="F22" s="32" t="s">
        <v>3</v>
      </c>
      <c r="G22" s="36">
        <v>130000</v>
      </c>
      <c r="H22" s="33">
        <f t="shared" si="0"/>
        <v>12033</v>
      </c>
      <c r="I22" s="34"/>
      <c r="J22" s="84">
        <f t="shared" si="1"/>
        <v>12688</v>
      </c>
      <c r="K22" s="74"/>
      <c r="L22" s="48">
        <f t="shared" si="2"/>
        <v>13935</v>
      </c>
      <c r="M22" s="49"/>
      <c r="N22" s="88">
        <f t="shared" si="3"/>
        <v>14641</v>
      </c>
      <c r="O22" s="79"/>
    </row>
    <row r="23" spans="2:15" s="2" customFormat="1" ht="18.75" customHeight="1">
      <c r="B23" s="52">
        <v>10</v>
      </c>
      <c r="C23" s="63">
        <v>134000</v>
      </c>
      <c r="D23" s="64"/>
      <c r="E23" s="66">
        <v>130000</v>
      </c>
      <c r="F23" s="65" t="s">
        <v>3</v>
      </c>
      <c r="G23" s="67">
        <v>138000</v>
      </c>
      <c r="H23" s="57">
        <f t="shared" si="0"/>
        <v>12797</v>
      </c>
      <c r="I23" s="58"/>
      <c r="J23" s="83">
        <f t="shared" si="1"/>
        <v>13493</v>
      </c>
      <c r="K23" s="73"/>
      <c r="L23" s="59">
        <f t="shared" si="2"/>
        <v>14820</v>
      </c>
      <c r="M23" s="60"/>
      <c r="N23" s="87">
        <f t="shared" si="3"/>
        <v>15570</v>
      </c>
      <c r="O23" s="78"/>
    </row>
    <row r="24" spans="2:15" s="2" customFormat="1" ht="18.75" customHeight="1">
      <c r="B24" s="28">
        <v>11</v>
      </c>
      <c r="C24" s="37">
        <v>142000</v>
      </c>
      <c r="D24" s="38"/>
      <c r="E24" s="40">
        <v>138000</v>
      </c>
      <c r="F24" s="39" t="s">
        <v>3</v>
      </c>
      <c r="G24" s="41">
        <v>146000</v>
      </c>
      <c r="H24" s="33">
        <f t="shared" si="0"/>
        <v>13561</v>
      </c>
      <c r="I24" s="34"/>
      <c r="J24" s="84">
        <f t="shared" si="1"/>
        <v>14299</v>
      </c>
      <c r="K24" s="74"/>
      <c r="L24" s="48">
        <f t="shared" si="2"/>
        <v>15705</v>
      </c>
      <c r="M24" s="49"/>
      <c r="N24" s="88">
        <f t="shared" si="3"/>
        <v>16500</v>
      </c>
      <c r="O24" s="79"/>
    </row>
    <row r="25" spans="2:15" s="2" customFormat="1" ht="18.75" customHeight="1">
      <c r="B25" s="52">
        <v>12</v>
      </c>
      <c r="C25" s="63">
        <v>150000</v>
      </c>
      <c r="D25" s="68"/>
      <c r="E25" s="70">
        <v>146000</v>
      </c>
      <c r="F25" s="69" t="s">
        <v>3</v>
      </c>
      <c r="G25" s="67">
        <v>155000</v>
      </c>
      <c r="H25" s="57">
        <f t="shared" si="0"/>
        <v>14325</v>
      </c>
      <c r="I25" s="58"/>
      <c r="J25" s="83">
        <f t="shared" si="1"/>
        <v>15105</v>
      </c>
      <c r="K25" s="73"/>
      <c r="L25" s="59">
        <f t="shared" si="2"/>
        <v>16590</v>
      </c>
      <c r="M25" s="60"/>
      <c r="N25" s="87">
        <f t="shared" si="3"/>
        <v>17430</v>
      </c>
      <c r="O25" s="78"/>
    </row>
    <row r="26" spans="2:15" s="2" customFormat="1" ht="18.75" customHeight="1">
      <c r="B26" s="28">
        <v>13</v>
      </c>
      <c r="C26" s="37">
        <v>160000</v>
      </c>
      <c r="D26" s="38"/>
      <c r="E26" s="40">
        <v>155000</v>
      </c>
      <c r="F26" s="39" t="s">
        <v>3</v>
      </c>
      <c r="G26" s="41">
        <v>165000</v>
      </c>
      <c r="H26" s="33">
        <f t="shared" si="0"/>
        <v>15280</v>
      </c>
      <c r="I26" s="34"/>
      <c r="J26" s="84">
        <f t="shared" si="1"/>
        <v>16112</v>
      </c>
      <c r="K26" s="74"/>
      <c r="L26" s="48">
        <f t="shared" si="2"/>
        <v>17696</v>
      </c>
      <c r="M26" s="49"/>
      <c r="N26" s="88">
        <f t="shared" si="3"/>
        <v>18592</v>
      </c>
      <c r="O26" s="79"/>
    </row>
    <row r="27" spans="2:15" s="2" customFormat="1" ht="18.75" customHeight="1">
      <c r="B27" s="52">
        <v>14</v>
      </c>
      <c r="C27" s="63">
        <v>170000</v>
      </c>
      <c r="D27" s="68"/>
      <c r="E27" s="70">
        <v>165000</v>
      </c>
      <c r="F27" s="69" t="s">
        <v>3</v>
      </c>
      <c r="G27" s="67">
        <v>175000</v>
      </c>
      <c r="H27" s="57">
        <f t="shared" si="0"/>
        <v>16235</v>
      </c>
      <c r="I27" s="58"/>
      <c r="J27" s="83">
        <f t="shared" si="1"/>
        <v>17119</v>
      </c>
      <c r="K27" s="73"/>
      <c r="L27" s="59">
        <f t="shared" si="2"/>
        <v>18802</v>
      </c>
      <c r="M27" s="60"/>
      <c r="N27" s="87">
        <f t="shared" si="3"/>
        <v>19754</v>
      </c>
      <c r="O27" s="78"/>
    </row>
    <row r="28" spans="2:15" s="2" customFormat="1" ht="18.75" customHeight="1">
      <c r="B28" s="28">
        <v>15</v>
      </c>
      <c r="C28" s="37">
        <v>180000</v>
      </c>
      <c r="D28" s="38"/>
      <c r="E28" s="40">
        <v>175000</v>
      </c>
      <c r="F28" s="39" t="s">
        <v>3</v>
      </c>
      <c r="G28" s="41">
        <v>185000</v>
      </c>
      <c r="H28" s="33">
        <f t="shared" si="0"/>
        <v>17190</v>
      </c>
      <c r="I28" s="34"/>
      <c r="J28" s="84">
        <f t="shared" si="1"/>
        <v>18126</v>
      </c>
      <c r="K28" s="74"/>
      <c r="L28" s="48">
        <f t="shared" si="2"/>
        <v>19908</v>
      </c>
      <c r="M28" s="49"/>
      <c r="N28" s="88">
        <f t="shared" si="3"/>
        <v>20916</v>
      </c>
      <c r="O28" s="79"/>
    </row>
    <row r="29" spans="2:15" s="2" customFormat="1" ht="18.75" customHeight="1">
      <c r="B29" s="52">
        <v>16</v>
      </c>
      <c r="C29" s="63">
        <v>190000</v>
      </c>
      <c r="D29" s="68"/>
      <c r="E29" s="70">
        <v>185000</v>
      </c>
      <c r="F29" s="69" t="s">
        <v>3</v>
      </c>
      <c r="G29" s="67">
        <v>195000</v>
      </c>
      <c r="H29" s="57">
        <f t="shared" si="0"/>
        <v>18145</v>
      </c>
      <c r="I29" s="58"/>
      <c r="J29" s="83">
        <f t="shared" si="1"/>
        <v>19133</v>
      </c>
      <c r="K29" s="73"/>
      <c r="L29" s="59">
        <f t="shared" si="2"/>
        <v>21014</v>
      </c>
      <c r="M29" s="60"/>
      <c r="N29" s="87">
        <f t="shared" si="3"/>
        <v>22078</v>
      </c>
      <c r="O29" s="78"/>
    </row>
    <row r="30" spans="2:15" s="2" customFormat="1" ht="18.75" customHeight="1">
      <c r="B30" s="28">
        <v>17</v>
      </c>
      <c r="C30" s="37">
        <v>200000</v>
      </c>
      <c r="D30" s="38"/>
      <c r="E30" s="40">
        <v>195000</v>
      </c>
      <c r="F30" s="39" t="s">
        <v>3</v>
      </c>
      <c r="G30" s="41">
        <v>210000</v>
      </c>
      <c r="H30" s="33">
        <f t="shared" si="0"/>
        <v>19100</v>
      </c>
      <c r="I30" s="34"/>
      <c r="J30" s="84">
        <f t="shared" si="1"/>
        <v>20140</v>
      </c>
      <c r="K30" s="74"/>
      <c r="L30" s="48">
        <f t="shared" si="2"/>
        <v>22120</v>
      </c>
      <c r="M30" s="49"/>
      <c r="N30" s="88">
        <f t="shared" si="3"/>
        <v>23240</v>
      </c>
      <c r="O30" s="79"/>
    </row>
    <row r="31" spans="2:15" s="2" customFormat="1" ht="18.75" customHeight="1">
      <c r="B31" s="52">
        <v>18</v>
      </c>
      <c r="C31" s="63">
        <v>220000</v>
      </c>
      <c r="D31" s="68"/>
      <c r="E31" s="70">
        <v>210000</v>
      </c>
      <c r="F31" s="69" t="s">
        <v>3</v>
      </c>
      <c r="G31" s="67">
        <v>230000</v>
      </c>
      <c r="H31" s="57">
        <f t="shared" si="0"/>
        <v>21010</v>
      </c>
      <c r="I31" s="58"/>
      <c r="J31" s="83">
        <f t="shared" si="1"/>
        <v>22154</v>
      </c>
      <c r="K31" s="73"/>
      <c r="L31" s="59">
        <f t="shared" si="2"/>
        <v>24332</v>
      </c>
      <c r="M31" s="60"/>
      <c r="N31" s="87">
        <f t="shared" si="3"/>
        <v>25564</v>
      </c>
      <c r="O31" s="78"/>
    </row>
    <row r="32" spans="2:15" s="2" customFormat="1" ht="18.75" customHeight="1">
      <c r="B32" s="28">
        <v>19</v>
      </c>
      <c r="C32" s="37">
        <v>240000</v>
      </c>
      <c r="D32" s="38"/>
      <c r="E32" s="40">
        <v>230000</v>
      </c>
      <c r="F32" s="39" t="s">
        <v>3</v>
      </c>
      <c r="G32" s="41">
        <v>250000</v>
      </c>
      <c r="H32" s="33">
        <f t="shared" si="0"/>
        <v>22920</v>
      </c>
      <c r="I32" s="34"/>
      <c r="J32" s="84">
        <f t="shared" si="1"/>
        <v>24168</v>
      </c>
      <c r="K32" s="74"/>
      <c r="L32" s="48">
        <f t="shared" si="2"/>
        <v>26544</v>
      </c>
      <c r="M32" s="49"/>
      <c r="N32" s="88">
        <f t="shared" si="3"/>
        <v>27888</v>
      </c>
      <c r="O32" s="79"/>
    </row>
    <row r="33" spans="2:15" s="2" customFormat="1" ht="18.75" customHeight="1">
      <c r="B33" s="52">
        <v>20</v>
      </c>
      <c r="C33" s="63">
        <v>260000</v>
      </c>
      <c r="D33" s="68"/>
      <c r="E33" s="70">
        <v>250000</v>
      </c>
      <c r="F33" s="69" t="s">
        <v>3</v>
      </c>
      <c r="G33" s="67">
        <v>270000</v>
      </c>
      <c r="H33" s="57">
        <f t="shared" si="0"/>
        <v>24830</v>
      </c>
      <c r="I33" s="58"/>
      <c r="J33" s="83">
        <f t="shared" si="1"/>
        <v>26182</v>
      </c>
      <c r="K33" s="73"/>
      <c r="L33" s="59">
        <f t="shared" si="2"/>
        <v>28756</v>
      </c>
      <c r="M33" s="60"/>
      <c r="N33" s="87">
        <f t="shared" si="3"/>
        <v>30212</v>
      </c>
      <c r="O33" s="78"/>
    </row>
    <row r="34" spans="2:15" s="2" customFormat="1" ht="18.75" customHeight="1" thickBot="1">
      <c r="B34" s="28">
        <v>21</v>
      </c>
      <c r="C34" s="37">
        <v>280000</v>
      </c>
      <c r="D34" s="42"/>
      <c r="E34" s="40">
        <v>270000</v>
      </c>
      <c r="F34" s="43" t="s">
        <v>3</v>
      </c>
      <c r="G34" s="41"/>
      <c r="H34" s="44">
        <f t="shared" si="0"/>
        <v>26740</v>
      </c>
      <c r="I34" s="45"/>
      <c r="J34" s="85">
        <f t="shared" si="1"/>
        <v>28196</v>
      </c>
      <c r="K34" s="75"/>
      <c r="L34" s="50">
        <f t="shared" si="2"/>
        <v>30968</v>
      </c>
      <c r="M34" s="51"/>
      <c r="N34" s="89">
        <f t="shared" si="3"/>
        <v>32536</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0.1007</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0.0606</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61</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0.0957</v>
      </c>
      <c r="I11" s="155"/>
      <c r="J11" s="159">
        <v>0.1008</v>
      </c>
      <c r="K11" s="160"/>
      <c r="L11" s="154">
        <f>H11+0.0151</f>
        <v>0.1108</v>
      </c>
      <c r="M11" s="155"/>
      <c r="N11" s="159">
        <f>J11+0.0155</f>
        <v>0.1163</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5550</v>
      </c>
      <c r="I14" s="27"/>
      <c r="J14" s="82">
        <f>ROUNDDOWN(C14*$J$11,0)</f>
        <v>5846</v>
      </c>
      <c r="K14" s="72"/>
      <c r="L14" s="46">
        <f>ROUNDDOWN(C14*$L$11,0)</f>
        <v>6426</v>
      </c>
      <c r="M14" s="47"/>
      <c r="N14" s="86">
        <f>ROUNDDOWN(C14*$N$11,0)</f>
        <v>6745</v>
      </c>
      <c r="O14" s="77"/>
    </row>
    <row r="15" spans="2:15" s="2" customFormat="1" ht="18.75" customHeight="1">
      <c r="B15" s="52">
        <v>2</v>
      </c>
      <c r="C15" s="53">
        <v>68000</v>
      </c>
      <c r="D15" s="54"/>
      <c r="E15" s="55">
        <v>63000</v>
      </c>
      <c r="F15" s="56" t="s">
        <v>3</v>
      </c>
      <c r="G15" s="55">
        <v>73000</v>
      </c>
      <c r="H15" s="57">
        <f aca="true" t="shared" si="0" ref="H15:H34">ROUNDDOWN(C15*$H$11,0)</f>
        <v>6507</v>
      </c>
      <c r="I15" s="58"/>
      <c r="J15" s="83">
        <f aca="true" t="shared" si="1" ref="J15:J34">ROUNDDOWN(C15*$J$11,0)</f>
        <v>6854</v>
      </c>
      <c r="K15" s="73"/>
      <c r="L15" s="59">
        <f aca="true" t="shared" si="2" ref="L15:L34">ROUNDDOWN(C15*$L$11,0)</f>
        <v>7534</v>
      </c>
      <c r="M15" s="60"/>
      <c r="N15" s="87">
        <f aca="true" t="shared" si="3" ref="N15:N34">ROUNDDOWN(C15*$N$11,0)</f>
        <v>7908</v>
      </c>
      <c r="O15" s="78"/>
    </row>
    <row r="16" spans="2:15" s="2" customFormat="1" ht="18.75" customHeight="1">
      <c r="B16" s="28">
        <v>3</v>
      </c>
      <c r="C16" s="29">
        <v>78000</v>
      </c>
      <c r="D16" s="30"/>
      <c r="E16" s="31">
        <v>73000</v>
      </c>
      <c r="F16" s="32" t="s">
        <v>3</v>
      </c>
      <c r="G16" s="31">
        <v>83000</v>
      </c>
      <c r="H16" s="33">
        <f t="shared" si="0"/>
        <v>7464</v>
      </c>
      <c r="I16" s="34"/>
      <c r="J16" s="84">
        <f t="shared" si="1"/>
        <v>7862</v>
      </c>
      <c r="K16" s="74"/>
      <c r="L16" s="48">
        <f t="shared" si="2"/>
        <v>8642</v>
      </c>
      <c r="M16" s="49"/>
      <c r="N16" s="88">
        <f t="shared" si="3"/>
        <v>9071</v>
      </c>
      <c r="O16" s="79"/>
    </row>
    <row r="17" spans="2:15" s="2" customFormat="1" ht="18.75" customHeight="1">
      <c r="B17" s="52">
        <v>4</v>
      </c>
      <c r="C17" s="53">
        <v>88000</v>
      </c>
      <c r="D17" s="54"/>
      <c r="E17" s="55">
        <v>83000</v>
      </c>
      <c r="F17" s="56" t="s">
        <v>3</v>
      </c>
      <c r="G17" s="55">
        <v>93000</v>
      </c>
      <c r="H17" s="57">
        <f t="shared" si="0"/>
        <v>8421</v>
      </c>
      <c r="I17" s="58"/>
      <c r="J17" s="83">
        <f t="shared" si="1"/>
        <v>8870</v>
      </c>
      <c r="K17" s="73"/>
      <c r="L17" s="59">
        <f t="shared" si="2"/>
        <v>9750</v>
      </c>
      <c r="M17" s="60"/>
      <c r="N17" s="87">
        <f t="shared" si="3"/>
        <v>10234</v>
      </c>
      <c r="O17" s="78"/>
    </row>
    <row r="18" spans="2:15" s="2" customFormat="1" ht="18.75" customHeight="1">
      <c r="B18" s="28">
        <v>5</v>
      </c>
      <c r="C18" s="29">
        <v>98000</v>
      </c>
      <c r="D18" s="30"/>
      <c r="E18" s="35">
        <v>93000</v>
      </c>
      <c r="F18" s="32" t="s">
        <v>3</v>
      </c>
      <c r="G18" s="36">
        <v>101000</v>
      </c>
      <c r="H18" s="33">
        <f t="shared" si="0"/>
        <v>9378</v>
      </c>
      <c r="I18" s="34"/>
      <c r="J18" s="84">
        <f t="shared" si="1"/>
        <v>9878</v>
      </c>
      <c r="K18" s="74"/>
      <c r="L18" s="48">
        <f t="shared" si="2"/>
        <v>10858</v>
      </c>
      <c r="M18" s="49"/>
      <c r="N18" s="88">
        <f t="shared" si="3"/>
        <v>11397</v>
      </c>
      <c r="O18" s="79"/>
    </row>
    <row r="19" spans="2:15" s="2" customFormat="1" ht="18.75" customHeight="1">
      <c r="B19" s="52">
        <v>6</v>
      </c>
      <c r="C19" s="53">
        <v>104000</v>
      </c>
      <c r="D19" s="54"/>
      <c r="E19" s="61">
        <v>101000</v>
      </c>
      <c r="F19" s="56" t="s">
        <v>3</v>
      </c>
      <c r="G19" s="62">
        <v>107000</v>
      </c>
      <c r="H19" s="57">
        <f t="shared" si="0"/>
        <v>9952</v>
      </c>
      <c r="I19" s="58"/>
      <c r="J19" s="83">
        <f t="shared" si="1"/>
        <v>10483</v>
      </c>
      <c r="K19" s="73"/>
      <c r="L19" s="59">
        <f t="shared" si="2"/>
        <v>11523</v>
      </c>
      <c r="M19" s="60"/>
      <c r="N19" s="87">
        <f t="shared" si="3"/>
        <v>12095</v>
      </c>
      <c r="O19" s="78"/>
    </row>
    <row r="20" spans="2:15" s="2" customFormat="1" ht="18.75" customHeight="1">
      <c r="B20" s="28">
        <v>7</v>
      </c>
      <c r="C20" s="29">
        <v>110000</v>
      </c>
      <c r="D20" s="30"/>
      <c r="E20" s="35">
        <v>107000</v>
      </c>
      <c r="F20" s="32" t="s">
        <v>3</v>
      </c>
      <c r="G20" s="36">
        <v>114000</v>
      </c>
      <c r="H20" s="33">
        <f t="shared" si="0"/>
        <v>10527</v>
      </c>
      <c r="I20" s="34"/>
      <c r="J20" s="84">
        <f t="shared" si="1"/>
        <v>11088</v>
      </c>
      <c r="K20" s="74"/>
      <c r="L20" s="48">
        <f t="shared" si="2"/>
        <v>12188</v>
      </c>
      <c r="M20" s="49"/>
      <c r="N20" s="88">
        <f t="shared" si="3"/>
        <v>12793</v>
      </c>
      <c r="O20" s="79"/>
    </row>
    <row r="21" spans="2:15" s="2" customFormat="1" ht="18.75" customHeight="1">
      <c r="B21" s="52">
        <v>8</v>
      </c>
      <c r="C21" s="53">
        <v>118000</v>
      </c>
      <c r="D21" s="54"/>
      <c r="E21" s="61">
        <v>114000</v>
      </c>
      <c r="F21" s="56" t="s">
        <v>3</v>
      </c>
      <c r="G21" s="62">
        <v>122000</v>
      </c>
      <c r="H21" s="57">
        <f t="shared" si="0"/>
        <v>11292</v>
      </c>
      <c r="I21" s="58"/>
      <c r="J21" s="83">
        <f t="shared" si="1"/>
        <v>11894</v>
      </c>
      <c r="K21" s="73"/>
      <c r="L21" s="59">
        <f t="shared" si="2"/>
        <v>13074</v>
      </c>
      <c r="M21" s="60"/>
      <c r="N21" s="87">
        <f t="shared" si="3"/>
        <v>13723</v>
      </c>
      <c r="O21" s="78"/>
    </row>
    <row r="22" spans="2:15" s="2" customFormat="1" ht="18.75" customHeight="1">
      <c r="B22" s="28">
        <v>9</v>
      </c>
      <c r="C22" s="29">
        <v>126000</v>
      </c>
      <c r="D22" s="30"/>
      <c r="E22" s="35">
        <v>122000</v>
      </c>
      <c r="F22" s="32" t="s">
        <v>3</v>
      </c>
      <c r="G22" s="36">
        <v>130000</v>
      </c>
      <c r="H22" s="33">
        <f t="shared" si="0"/>
        <v>12058</v>
      </c>
      <c r="I22" s="34"/>
      <c r="J22" s="84">
        <f t="shared" si="1"/>
        <v>12700</v>
      </c>
      <c r="K22" s="74"/>
      <c r="L22" s="48">
        <f t="shared" si="2"/>
        <v>13960</v>
      </c>
      <c r="M22" s="49"/>
      <c r="N22" s="88">
        <f t="shared" si="3"/>
        <v>14653</v>
      </c>
      <c r="O22" s="79"/>
    </row>
    <row r="23" spans="2:15" s="2" customFormat="1" ht="18.75" customHeight="1">
      <c r="B23" s="52">
        <v>10</v>
      </c>
      <c r="C23" s="63">
        <v>134000</v>
      </c>
      <c r="D23" s="64"/>
      <c r="E23" s="66">
        <v>130000</v>
      </c>
      <c r="F23" s="65" t="s">
        <v>3</v>
      </c>
      <c r="G23" s="67">
        <v>138000</v>
      </c>
      <c r="H23" s="57">
        <f t="shared" si="0"/>
        <v>12823</v>
      </c>
      <c r="I23" s="58"/>
      <c r="J23" s="83">
        <f t="shared" si="1"/>
        <v>13507</v>
      </c>
      <c r="K23" s="73"/>
      <c r="L23" s="59">
        <f t="shared" si="2"/>
        <v>14847</v>
      </c>
      <c r="M23" s="60"/>
      <c r="N23" s="87">
        <f t="shared" si="3"/>
        <v>15584</v>
      </c>
      <c r="O23" s="78"/>
    </row>
    <row r="24" spans="2:15" s="2" customFormat="1" ht="18.75" customHeight="1">
      <c r="B24" s="28">
        <v>11</v>
      </c>
      <c r="C24" s="37">
        <v>142000</v>
      </c>
      <c r="D24" s="38"/>
      <c r="E24" s="40">
        <v>138000</v>
      </c>
      <c r="F24" s="39" t="s">
        <v>3</v>
      </c>
      <c r="G24" s="41">
        <v>146000</v>
      </c>
      <c r="H24" s="33">
        <f t="shared" si="0"/>
        <v>13589</v>
      </c>
      <c r="I24" s="34"/>
      <c r="J24" s="84">
        <f t="shared" si="1"/>
        <v>14313</v>
      </c>
      <c r="K24" s="74"/>
      <c r="L24" s="48">
        <f t="shared" si="2"/>
        <v>15733</v>
      </c>
      <c r="M24" s="49"/>
      <c r="N24" s="88">
        <f t="shared" si="3"/>
        <v>16514</v>
      </c>
      <c r="O24" s="79"/>
    </row>
    <row r="25" spans="2:15" s="2" customFormat="1" ht="18.75" customHeight="1">
      <c r="B25" s="52">
        <v>12</v>
      </c>
      <c r="C25" s="63">
        <v>150000</v>
      </c>
      <c r="D25" s="68"/>
      <c r="E25" s="70">
        <v>146000</v>
      </c>
      <c r="F25" s="69" t="s">
        <v>3</v>
      </c>
      <c r="G25" s="67">
        <v>155000</v>
      </c>
      <c r="H25" s="57">
        <f t="shared" si="0"/>
        <v>14355</v>
      </c>
      <c r="I25" s="58"/>
      <c r="J25" s="83">
        <f t="shared" si="1"/>
        <v>15120</v>
      </c>
      <c r="K25" s="73"/>
      <c r="L25" s="59">
        <f t="shared" si="2"/>
        <v>16620</v>
      </c>
      <c r="M25" s="60"/>
      <c r="N25" s="87">
        <f t="shared" si="3"/>
        <v>17445</v>
      </c>
      <c r="O25" s="78"/>
    </row>
    <row r="26" spans="2:15" s="2" customFormat="1" ht="18.75" customHeight="1">
      <c r="B26" s="28">
        <v>13</v>
      </c>
      <c r="C26" s="37">
        <v>160000</v>
      </c>
      <c r="D26" s="38"/>
      <c r="E26" s="40">
        <v>155000</v>
      </c>
      <c r="F26" s="39" t="s">
        <v>3</v>
      </c>
      <c r="G26" s="41">
        <v>165000</v>
      </c>
      <c r="H26" s="33">
        <f t="shared" si="0"/>
        <v>15312</v>
      </c>
      <c r="I26" s="34"/>
      <c r="J26" s="84">
        <f t="shared" si="1"/>
        <v>16128</v>
      </c>
      <c r="K26" s="74"/>
      <c r="L26" s="48">
        <f t="shared" si="2"/>
        <v>17728</v>
      </c>
      <c r="M26" s="49"/>
      <c r="N26" s="88">
        <f t="shared" si="3"/>
        <v>18608</v>
      </c>
      <c r="O26" s="79"/>
    </row>
    <row r="27" spans="2:15" s="2" customFormat="1" ht="18.75" customHeight="1">
      <c r="B27" s="52">
        <v>14</v>
      </c>
      <c r="C27" s="63">
        <v>170000</v>
      </c>
      <c r="D27" s="68"/>
      <c r="E27" s="70">
        <v>165000</v>
      </c>
      <c r="F27" s="69" t="s">
        <v>3</v>
      </c>
      <c r="G27" s="67">
        <v>175000</v>
      </c>
      <c r="H27" s="57">
        <f t="shared" si="0"/>
        <v>16269</v>
      </c>
      <c r="I27" s="58"/>
      <c r="J27" s="83">
        <f t="shared" si="1"/>
        <v>17136</v>
      </c>
      <c r="K27" s="73"/>
      <c r="L27" s="59">
        <f t="shared" si="2"/>
        <v>18836</v>
      </c>
      <c r="M27" s="60"/>
      <c r="N27" s="87">
        <f t="shared" si="3"/>
        <v>19771</v>
      </c>
      <c r="O27" s="78"/>
    </row>
    <row r="28" spans="2:15" s="2" customFormat="1" ht="18.75" customHeight="1">
      <c r="B28" s="28">
        <v>15</v>
      </c>
      <c r="C28" s="37">
        <v>180000</v>
      </c>
      <c r="D28" s="38"/>
      <c r="E28" s="40">
        <v>175000</v>
      </c>
      <c r="F28" s="39" t="s">
        <v>3</v>
      </c>
      <c r="G28" s="41">
        <v>185000</v>
      </c>
      <c r="H28" s="33">
        <f t="shared" si="0"/>
        <v>17226</v>
      </c>
      <c r="I28" s="34"/>
      <c r="J28" s="84">
        <f t="shared" si="1"/>
        <v>18144</v>
      </c>
      <c r="K28" s="74"/>
      <c r="L28" s="48">
        <f t="shared" si="2"/>
        <v>19944</v>
      </c>
      <c r="M28" s="49"/>
      <c r="N28" s="88">
        <f t="shared" si="3"/>
        <v>20934</v>
      </c>
      <c r="O28" s="79"/>
    </row>
    <row r="29" spans="2:15" s="2" customFormat="1" ht="18.75" customHeight="1">
      <c r="B29" s="52">
        <v>16</v>
      </c>
      <c r="C29" s="63">
        <v>190000</v>
      </c>
      <c r="D29" s="68"/>
      <c r="E29" s="70">
        <v>185000</v>
      </c>
      <c r="F29" s="69" t="s">
        <v>3</v>
      </c>
      <c r="G29" s="67">
        <v>195000</v>
      </c>
      <c r="H29" s="57">
        <f t="shared" si="0"/>
        <v>18183</v>
      </c>
      <c r="I29" s="58"/>
      <c r="J29" s="83">
        <f t="shared" si="1"/>
        <v>19152</v>
      </c>
      <c r="K29" s="73"/>
      <c r="L29" s="59">
        <f t="shared" si="2"/>
        <v>21052</v>
      </c>
      <c r="M29" s="60"/>
      <c r="N29" s="87">
        <f t="shared" si="3"/>
        <v>22097</v>
      </c>
      <c r="O29" s="78"/>
    </row>
    <row r="30" spans="2:15" s="2" customFormat="1" ht="18.75" customHeight="1">
      <c r="B30" s="28">
        <v>17</v>
      </c>
      <c r="C30" s="37">
        <v>200000</v>
      </c>
      <c r="D30" s="38"/>
      <c r="E30" s="40">
        <v>195000</v>
      </c>
      <c r="F30" s="39" t="s">
        <v>3</v>
      </c>
      <c r="G30" s="41">
        <v>210000</v>
      </c>
      <c r="H30" s="33">
        <f t="shared" si="0"/>
        <v>19140</v>
      </c>
      <c r="I30" s="34"/>
      <c r="J30" s="84">
        <f t="shared" si="1"/>
        <v>20160</v>
      </c>
      <c r="K30" s="74"/>
      <c r="L30" s="48">
        <f t="shared" si="2"/>
        <v>22160</v>
      </c>
      <c r="M30" s="49"/>
      <c r="N30" s="88">
        <f t="shared" si="3"/>
        <v>23260</v>
      </c>
      <c r="O30" s="79"/>
    </row>
    <row r="31" spans="2:15" s="2" customFormat="1" ht="18.75" customHeight="1">
      <c r="B31" s="52">
        <v>18</v>
      </c>
      <c r="C31" s="63">
        <v>220000</v>
      </c>
      <c r="D31" s="68"/>
      <c r="E31" s="70">
        <v>210000</v>
      </c>
      <c r="F31" s="69" t="s">
        <v>3</v>
      </c>
      <c r="G31" s="67">
        <v>230000</v>
      </c>
      <c r="H31" s="57">
        <f t="shared" si="0"/>
        <v>21054</v>
      </c>
      <c r="I31" s="58"/>
      <c r="J31" s="83">
        <f t="shared" si="1"/>
        <v>22176</v>
      </c>
      <c r="K31" s="73"/>
      <c r="L31" s="59">
        <f t="shared" si="2"/>
        <v>24376</v>
      </c>
      <c r="M31" s="60"/>
      <c r="N31" s="87">
        <f t="shared" si="3"/>
        <v>25586</v>
      </c>
      <c r="O31" s="78"/>
    </row>
    <row r="32" spans="2:15" s="2" customFormat="1" ht="18.75" customHeight="1">
      <c r="B32" s="28">
        <v>19</v>
      </c>
      <c r="C32" s="37">
        <v>240000</v>
      </c>
      <c r="D32" s="38"/>
      <c r="E32" s="40">
        <v>230000</v>
      </c>
      <c r="F32" s="39" t="s">
        <v>3</v>
      </c>
      <c r="G32" s="41">
        <v>250000</v>
      </c>
      <c r="H32" s="33">
        <f t="shared" si="0"/>
        <v>22968</v>
      </c>
      <c r="I32" s="34"/>
      <c r="J32" s="84">
        <f t="shared" si="1"/>
        <v>24192</v>
      </c>
      <c r="K32" s="74"/>
      <c r="L32" s="48">
        <f t="shared" si="2"/>
        <v>26592</v>
      </c>
      <c r="M32" s="49"/>
      <c r="N32" s="88">
        <f t="shared" si="3"/>
        <v>27912</v>
      </c>
      <c r="O32" s="79"/>
    </row>
    <row r="33" spans="2:15" s="2" customFormat="1" ht="18.75" customHeight="1">
      <c r="B33" s="52">
        <v>20</v>
      </c>
      <c r="C33" s="63">
        <v>260000</v>
      </c>
      <c r="D33" s="68"/>
      <c r="E33" s="70">
        <v>250000</v>
      </c>
      <c r="F33" s="69" t="s">
        <v>3</v>
      </c>
      <c r="G33" s="67">
        <v>270000</v>
      </c>
      <c r="H33" s="57">
        <f t="shared" si="0"/>
        <v>24882</v>
      </c>
      <c r="I33" s="58"/>
      <c r="J33" s="83">
        <f t="shared" si="1"/>
        <v>26208</v>
      </c>
      <c r="K33" s="73"/>
      <c r="L33" s="59">
        <f t="shared" si="2"/>
        <v>28808</v>
      </c>
      <c r="M33" s="60"/>
      <c r="N33" s="87">
        <f t="shared" si="3"/>
        <v>30238</v>
      </c>
      <c r="O33" s="78"/>
    </row>
    <row r="34" spans="2:15" s="2" customFormat="1" ht="18.75" customHeight="1" thickBot="1">
      <c r="B34" s="28">
        <v>21</v>
      </c>
      <c r="C34" s="37">
        <v>280000</v>
      </c>
      <c r="D34" s="42"/>
      <c r="E34" s="40">
        <v>270000</v>
      </c>
      <c r="F34" s="43" t="s">
        <v>3</v>
      </c>
      <c r="G34" s="41"/>
      <c r="H34" s="44">
        <f t="shared" si="0"/>
        <v>26796</v>
      </c>
      <c r="I34" s="45"/>
      <c r="J34" s="85">
        <f t="shared" si="1"/>
        <v>28224</v>
      </c>
      <c r="K34" s="75"/>
      <c r="L34" s="50">
        <f t="shared" si="2"/>
        <v>31024</v>
      </c>
      <c r="M34" s="51"/>
      <c r="N34" s="89">
        <f t="shared" si="3"/>
        <v>32564</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0.1008</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0.060700000000000004</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62</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0.095</v>
      </c>
      <c r="I11" s="155"/>
      <c r="J11" s="159">
        <v>0.1001</v>
      </c>
      <c r="K11" s="160"/>
      <c r="L11" s="154">
        <f>H11+0.0151</f>
        <v>0.1101</v>
      </c>
      <c r="M11" s="155"/>
      <c r="N11" s="159">
        <f>J11+0.0155</f>
        <v>0.1156</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5510</v>
      </c>
      <c r="I14" s="27"/>
      <c r="J14" s="82">
        <f>ROUNDDOWN(C14*$J$11,0)</f>
        <v>5805</v>
      </c>
      <c r="K14" s="72"/>
      <c r="L14" s="46">
        <f>ROUNDDOWN(C14*$L$11,0)</f>
        <v>6385</v>
      </c>
      <c r="M14" s="47"/>
      <c r="N14" s="86">
        <f>ROUNDDOWN(C14*$N$11,0)</f>
        <v>6704</v>
      </c>
      <c r="O14" s="77"/>
    </row>
    <row r="15" spans="2:15" s="2" customFormat="1" ht="18.75" customHeight="1">
      <c r="B15" s="52">
        <v>2</v>
      </c>
      <c r="C15" s="53">
        <v>68000</v>
      </c>
      <c r="D15" s="54"/>
      <c r="E15" s="55">
        <v>63000</v>
      </c>
      <c r="F15" s="56" t="s">
        <v>3</v>
      </c>
      <c r="G15" s="55">
        <v>73000</v>
      </c>
      <c r="H15" s="57">
        <f aca="true" t="shared" si="0" ref="H15:H34">ROUNDDOWN(C15*$H$11,0)</f>
        <v>6460</v>
      </c>
      <c r="I15" s="58"/>
      <c r="J15" s="83">
        <f aca="true" t="shared" si="1" ref="J15:J34">ROUNDDOWN(C15*$J$11,0)</f>
        <v>6806</v>
      </c>
      <c r="K15" s="73"/>
      <c r="L15" s="59">
        <f aca="true" t="shared" si="2" ref="L15:L34">ROUNDDOWN(C15*$L$11,0)</f>
        <v>7486</v>
      </c>
      <c r="M15" s="60"/>
      <c r="N15" s="87">
        <f aca="true" t="shared" si="3" ref="N15:N34">ROUNDDOWN(C15*$N$11,0)</f>
        <v>7860</v>
      </c>
      <c r="O15" s="78"/>
    </row>
    <row r="16" spans="2:15" s="2" customFormat="1" ht="18.75" customHeight="1">
      <c r="B16" s="28">
        <v>3</v>
      </c>
      <c r="C16" s="29">
        <v>78000</v>
      </c>
      <c r="D16" s="30"/>
      <c r="E16" s="31">
        <v>73000</v>
      </c>
      <c r="F16" s="32" t="s">
        <v>3</v>
      </c>
      <c r="G16" s="31">
        <v>83000</v>
      </c>
      <c r="H16" s="33">
        <f t="shared" si="0"/>
        <v>7410</v>
      </c>
      <c r="I16" s="34"/>
      <c r="J16" s="84">
        <f t="shared" si="1"/>
        <v>7807</v>
      </c>
      <c r="K16" s="74"/>
      <c r="L16" s="48">
        <f t="shared" si="2"/>
        <v>8587</v>
      </c>
      <c r="M16" s="49"/>
      <c r="N16" s="88">
        <f t="shared" si="3"/>
        <v>9016</v>
      </c>
      <c r="O16" s="79"/>
    </row>
    <row r="17" spans="2:15" s="2" customFormat="1" ht="18.75" customHeight="1">
      <c r="B17" s="52">
        <v>4</v>
      </c>
      <c r="C17" s="53">
        <v>88000</v>
      </c>
      <c r="D17" s="54"/>
      <c r="E17" s="55">
        <v>83000</v>
      </c>
      <c r="F17" s="56" t="s">
        <v>3</v>
      </c>
      <c r="G17" s="55">
        <v>93000</v>
      </c>
      <c r="H17" s="57">
        <f t="shared" si="0"/>
        <v>8360</v>
      </c>
      <c r="I17" s="58"/>
      <c r="J17" s="83">
        <f t="shared" si="1"/>
        <v>8808</v>
      </c>
      <c r="K17" s="73"/>
      <c r="L17" s="59">
        <f t="shared" si="2"/>
        <v>9688</v>
      </c>
      <c r="M17" s="60"/>
      <c r="N17" s="87">
        <f t="shared" si="3"/>
        <v>10172</v>
      </c>
      <c r="O17" s="78"/>
    </row>
    <row r="18" spans="2:15" s="2" customFormat="1" ht="18.75" customHeight="1">
      <c r="B18" s="28">
        <v>5</v>
      </c>
      <c r="C18" s="29">
        <v>98000</v>
      </c>
      <c r="D18" s="30"/>
      <c r="E18" s="35">
        <v>93000</v>
      </c>
      <c r="F18" s="32" t="s">
        <v>3</v>
      </c>
      <c r="G18" s="36">
        <v>101000</v>
      </c>
      <c r="H18" s="33">
        <f t="shared" si="0"/>
        <v>9310</v>
      </c>
      <c r="I18" s="34"/>
      <c r="J18" s="84">
        <f t="shared" si="1"/>
        <v>9809</v>
      </c>
      <c r="K18" s="74"/>
      <c r="L18" s="48">
        <f t="shared" si="2"/>
        <v>10789</v>
      </c>
      <c r="M18" s="49"/>
      <c r="N18" s="88">
        <f t="shared" si="3"/>
        <v>11328</v>
      </c>
      <c r="O18" s="79"/>
    </row>
    <row r="19" spans="2:15" s="2" customFormat="1" ht="18.75" customHeight="1">
      <c r="B19" s="52">
        <v>6</v>
      </c>
      <c r="C19" s="53">
        <v>104000</v>
      </c>
      <c r="D19" s="54"/>
      <c r="E19" s="61">
        <v>101000</v>
      </c>
      <c r="F19" s="56" t="s">
        <v>3</v>
      </c>
      <c r="G19" s="62">
        <v>107000</v>
      </c>
      <c r="H19" s="57">
        <f t="shared" si="0"/>
        <v>9880</v>
      </c>
      <c r="I19" s="58"/>
      <c r="J19" s="83">
        <f t="shared" si="1"/>
        <v>10410</v>
      </c>
      <c r="K19" s="73"/>
      <c r="L19" s="59">
        <f t="shared" si="2"/>
        <v>11450</v>
      </c>
      <c r="M19" s="60"/>
      <c r="N19" s="87">
        <f t="shared" si="3"/>
        <v>12022</v>
      </c>
      <c r="O19" s="78"/>
    </row>
    <row r="20" spans="2:15" s="2" customFormat="1" ht="18.75" customHeight="1">
      <c r="B20" s="28">
        <v>7</v>
      </c>
      <c r="C20" s="29">
        <v>110000</v>
      </c>
      <c r="D20" s="30"/>
      <c r="E20" s="35">
        <v>107000</v>
      </c>
      <c r="F20" s="32" t="s">
        <v>3</v>
      </c>
      <c r="G20" s="36">
        <v>114000</v>
      </c>
      <c r="H20" s="33">
        <f t="shared" si="0"/>
        <v>10450</v>
      </c>
      <c r="I20" s="34"/>
      <c r="J20" s="84">
        <f t="shared" si="1"/>
        <v>11011</v>
      </c>
      <c r="K20" s="74"/>
      <c r="L20" s="48">
        <f t="shared" si="2"/>
        <v>12111</v>
      </c>
      <c r="M20" s="49"/>
      <c r="N20" s="88">
        <f t="shared" si="3"/>
        <v>12716</v>
      </c>
      <c r="O20" s="79"/>
    </row>
    <row r="21" spans="2:15" s="2" customFormat="1" ht="18.75" customHeight="1">
      <c r="B21" s="52">
        <v>8</v>
      </c>
      <c r="C21" s="53">
        <v>118000</v>
      </c>
      <c r="D21" s="54"/>
      <c r="E21" s="61">
        <v>114000</v>
      </c>
      <c r="F21" s="56" t="s">
        <v>3</v>
      </c>
      <c r="G21" s="62">
        <v>122000</v>
      </c>
      <c r="H21" s="57">
        <f t="shared" si="0"/>
        <v>11210</v>
      </c>
      <c r="I21" s="58"/>
      <c r="J21" s="83">
        <f t="shared" si="1"/>
        <v>11811</v>
      </c>
      <c r="K21" s="73"/>
      <c r="L21" s="59">
        <f t="shared" si="2"/>
        <v>12991</v>
      </c>
      <c r="M21" s="60"/>
      <c r="N21" s="87">
        <f t="shared" si="3"/>
        <v>13640</v>
      </c>
      <c r="O21" s="78"/>
    </row>
    <row r="22" spans="2:15" s="2" customFormat="1" ht="18.75" customHeight="1">
      <c r="B22" s="28">
        <v>9</v>
      </c>
      <c r="C22" s="29">
        <v>126000</v>
      </c>
      <c r="D22" s="30"/>
      <c r="E22" s="35">
        <v>122000</v>
      </c>
      <c r="F22" s="32" t="s">
        <v>3</v>
      </c>
      <c r="G22" s="36">
        <v>130000</v>
      </c>
      <c r="H22" s="33">
        <f t="shared" si="0"/>
        <v>11970</v>
      </c>
      <c r="I22" s="34"/>
      <c r="J22" s="84">
        <f t="shared" si="1"/>
        <v>12612</v>
      </c>
      <c r="K22" s="74"/>
      <c r="L22" s="48">
        <f t="shared" si="2"/>
        <v>13872</v>
      </c>
      <c r="M22" s="49"/>
      <c r="N22" s="88">
        <f t="shared" si="3"/>
        <v>14565</v>
      </c>
      <c r="O22" s="79"/>
    </row>
    <row r="23" spans="2:15" s="2" customFormat="1" ht="18.75" customHeight="1">
      <c r="B23" s="52">
        <v>10</v>
      </c>
      <c r="C23" s="63">
        <v>134000</v>
      </c>
      <c r="D23" s="64"/>
      <c r="E23" s="66">
        <v>130000</v>
      </c>
      <c r="F23" s="65" t="s">
        <v>3</v>
      </c>
      <c r="G23" s="67">
        <v>138000</v>
      </c>
      <c r="H23" s="57">
        <f t="shared" si="0"/>
        <v>12730</v>
      </c>
      <c r="I23" s="58"/>
      <c r="J23" s="83">
        <f t="shared" si="1"/>
        <v>13413</v>
      </c>
      <c r="K23" s="73"/>
      <c r="L23" s="59">
        <f t="shared" si="2"/>
        <v>14753</v>
      </c>
      <c r="M23" s="60"/>
      <c r="N23" s="87">
        <f t="shared" si="3"/>
        <v>15490</v>
      </c>
      <c r="O23" s="78"/>
    </row>
    <row r="24" spans="2:15" s="2" customFormat="1" ht="18.75" customHeight="1">
      <c r="B24" s="28">
        <v>11</v>
      </c>
      <c r="C24" s="37">
        <v>142000</v>
      </c>
      <c r="D24" s="38"/>
      <c r="E24" s="40">
        <v>138000</v>
      </c>
      <c r="F24" s="39" t="s">
        <v>3</v>
      </c>
      <c r="G24" s="41">
        <v>146000</v>
      </c>
      <c r="H24" s="33">
        <f t="shared" si="0"/>
        <v>13490</v>
      </c>
      <c r="I24" s="34"/>
      <c r="J24" s="84">
        <f t="shared" si="1"/>
        <v>14214</v>
      </c>
      <c r="K24" s="74"/>
      <c r="L24" s="48">
        <f t="shared" si="2"/>
        <v>15634</v>
      </c>
      <c r="M24" s="49"/>
      <c r="N24" s="88">
        <f t="shared" si="3"/>
        <v>16415</v>
      </c>
      <c r="O24" s="79"/>
    </row>
    <row r="25" spans="2:15" s="2" customFormat="1" ht="18.75" customHeight="1">
      <c r="B25" s="52">
        <v>12</v>
      </c>
      <c r="C25" s="63">
        <v>150000</v>
      </c>
      <c r="D25" s="68"/>
      <c r="E25" s="70">
        <v>146000</v>
      </c>
      <c r="F25" s="69" t="s">
        <v>3</v>
      </c>
      <c r="G25" s="67">
        <v>155000</v>
      </c>
      <c r="H25" s="57">
        <f t="shared" si="0"/>
        <v>14250</v>
      </c>
      <c r="I25" s="58"/>
      <c r="J25" s="83">
        <f t="shared" si="1"/>
        <v>15015</v>
      </c>
      <c r="K25" s="73"/>
      <c r="L25" s="59">
        <f t="shared" si="2"/>
        <v>16515</v>
      </c>
      <c r="M25" s="60"/>
      <c r="N25" s="87">
        <f t="shared" si="3"/>
        <v>17340</v>
      </c>
      <c r="O25" s="78"/>
    </row>
    <row r="26" spans="2:15" s="2" customFormat="1" ht="18.75" customHeight="1">
      <c r="B26" s="28">
        <v>13</v>
      </c>
      <c r="C26" s="37">
        <v>160000</v>
      </c>
      <c r="D26" s="38"/>
      <c r="E26" s="40">
        <v>155000</v>
      </c>
      <c r="F26" s="39" t="s">
        <v>3</v>
      </c>
      <c r="G26" s="41">
        <v>165000</v>
      </c>
      <c r="H26" s="33">
        <f t="shared" si="0"/>
        <v>15200</v>
      </c>
      <c r="I26" s="34"/>
      <c r="J26" s="84">
        <f t="shared" si="1"/>
        <v>16016</v>
      </c>
      <c r="K26" s="74"/>
      <c r="L26" s="48">
        <f t="shared" si="2"/>
        <v>17616</v>
      </c>
      <c r="M26" s="49"/>
      <c r="N26" s="88">
        <f t="shared" si="3"/>
        <v>18496</v>
      </c>
      <c r="O26" s="79"/>
    </row>
    <row r="27" spans="2:15" s="2" customFormat="1" ht="18.75" customHeight="1">
      <c r="B27" s="52">
        <v>14</v>
      </c>
      <c r="C27" s="63">
        <v>170000</v>
      </c>
      <c r="D27" s="68"/>
      <c r="E27" s="70">
        <v>165000</v>
      </c>
      <c r="F27" s="69" t="s">
        <v>3</v>
      </c>
      <c r="G27" s="67">
        <v>175000</v>
      </c>
      <c r="H27" s="57">
        <f t="shared" si="0"/>
        <v>16150</v>
      </c>
      <c r="I27" s="58"/>
      <c r="J27" s="83">
        <f t="shared" si="1"/>
        <v>17017</v>
      </c>
      <c r="K27" s="73"/>
      <c r="L27" s="59">
        <f t="shared" si="2"/>
        <v>18717</v>
      </c>
      <c r="M27" s="60"/>
      <c r="N27" s="87">
        <f t="shared" si="3"/>
        <v>19652</v>
      </c>
      <c r="O27" s="78"/>
    </row>
    <row r="28" spans="2:15" s="2" customFormat="1" ht="18.75" customHeight="1">
      <c r="B28" s="28">
        <v>15</v>
      </c>
      <c r="C28" s="37">
        <v>180000</v>
      </c>
      <c r="D28" s="38"/>
      <c r="E28" s="40">
        <v>175000</v>
      </c>
      <c r="F28" s="39" t="s">
        <v>3</v>
      </c>
      <c r="G28" s="41">
        <v>185000</v>
      </c>
      <c r="H28" s="33">
        <f t="shared" si="0"/>
        <v>17100</v>
      </c>
      <c r="I28" s="34"/>
      <c r="J28" s="84">
        <f t="shared" si="1"/>
        <v>18018</v>
      </c>
      <c r="K28" s="74"/>
      <c r="L28" s="48">
        <f t="shared" si="2"/>
        <v>19818</v>
      </c>
      <c r="M28" s="49"/>
      <c r="N28" s="88">
        <f t="shared" si="3"/>
        <v>20808</v>
      </c>
      <c r="O28" s="79"/>
    </row>
    <row r="29" spans="2:15" s="2" customFormat="1" ht="18.75" customHeight="1">
      <c r="B29" s="52">
        <v>16</v>
      </c>
      <c r="C29" s="63">
        <v>190000</v>
      </c>
      <c r="D29" s="68"/>
      <c r="E29" s="70">
        <v>185000</v>
      </c>
      <c r="F29" s="69" t="s">
        <v>3</v>
      </c>
      <c r="G29" s="67">
        <v>195000</v>
      </c>
      <c r="H29" s="57">
        <f t="shared" si="0"/>
        <v>18050</v>
      </c>
      <c r="I29" s="58"/>
      <c r="J29" s="83">
        <f t="shared" si="1"/>
        <v>19019</v>
      </c>
      <c r="K29" s="73"/>
      <c r="L29" s="59">
        <f t="shared" si="2"/>
        <v>20919</v>
      </c>
      <c r="M29" s="60"/>
      <c r="N29" s="87">
        <f t="shared" si="3"/>
        <v>21964</v>
      </c>
      <c r="O29" s="78"/>
    </row>
    <row r="30" spans="2:15" s="2" customFormat="1" ht="18.75" customHeight="1">
      <c r="B30" s="28">
        <v>17</v>
      </c>
      <c r="C30" s="37">
        <v>200000</v>
      </c>
      <c r="D30" s="38"/>
      <c r="E30" s="40">
        <v>195000</v>
      </c>
      <c r="F30" s="39" t="s">
        <v>3</v>
      </c>
      <c r="G30" s="41">
        <v>210000</v>
      </c>
      <c r="H30" s="33">
        <f t="shared" si="0"/>
        <v>19000</v>
      </c>
      <c r="I30" s="34"/>
      <c r="J30" s="84">
        <f t="shared" si="1"/>
        <v>20020</v>
      </c>
      <c r="K30" s="74"/>
      <c r="L30" s="48">
        <f t="shared" si="2"/>
        <v>22020</v>
      </c>
      <c r="M30" s="49"/>
      <c r="N30" s="88">
        <f t="shared" si="3"/>
        <v>23120</v>
      </c>
      <c r="O30" s="79"/>
    </row>
    <row r="31" spans="2:15" s="2" customFormat="1" ht="18.75" customHeight="1">
      <c r="B31" s="52">
        <v>18</v>
      </c>
      <c r="C31" s="63">
        <v>220000</v>
      </c>
      <c r="D31" s="68"/>
      <c r="E31" s="70">
        <v>210000</v>
      </c>
      <c r="F31" s="69" t="s">
        <v>3</v>
      </c>
      <c r="G31" s="67">
        <v>230000</v>
      </c>
      <c r="H31" s="57">
        <f t="shared" si="0"/>
        <v>20900</v>
      </c>
      <c r="I31" s="58"/>
      <c r="J31" s="83">
        <f t="shared" si="1"/>
        <v>22022</v>
      </c>
      <c r="K31" s="73"/>
      <c r="L31" s="59">
        <f t="shared" si="2"/>
        <v>24222</v>
      </c>
      <c r="M31" s="60"/>
      <c r="N31" s="87">
        <f t="shared" si="3"/>
        <v>25432</v>
      </c>
      <c r="O31" s="78"/>
    </row>
    <row r="32" spans="2:15" s="2" customFormat="1" ht="18.75" customHeight="1">
      <c r="B32" s="28">
        <v>19</v>
      </c>
      <c r="C32" s="37">
        <v>240000</v>
      </c>
      <c r="D32" s="38"/>
      <c r="E32" s="40">
        <v>230000</v>
      </c>
      <c r="F32" s="39" t="s">
        <v>3</v>
      </c>
      <c r="G32" s="41">
        <v>250000</v>
      </c>
      <c r="H32" s="33">
        <f t="shared" si="0"/>
        <v>22800</v>
      </c>
      <c r="I32" s="34"/>
      <c r="J32" s="84">
        <f t="shared" si="1"/>
        <v>24024</v>
      </c>
      <c r="K32" s="74"/>
      <c r="L32" s="48">
        <f t="shared" si="2"/>
        <v>26424</v>
      </c>
      <c r="M32" s="49"/>
      <c r="N32" s="88">
        <f t="shared" si="3"/>
        <v>27744</v>
      </c>
      <c r="O32" s="79"/>
    </row>
    <row r="33" spans="2:15" s="2" customFormat="1" ht="18.75" customHeight="1">
      <c r="B33" s="52">
        <v>20</v>
      </c>
      <c r="C33" s="63">
        <v>260000</v>
      </c>
      <c r="D33" s="68"/>
      <c r="E33" s="70">
        <v>250000</v>
      </c>
      <c r="F33" s="69" t="s">
        <v>3</v>
      </c>
      <c r="G33" s="67">
        <v>270000</v>
      </c>
      <c r="H33" s="57">
        <f t="shared" si="0"/>
        <v>24700</v>
      </c>
      <c r="I33" s="58"/>
      <c r="J33" s="83">
        <f t="shared" si="1"/>
        <v>26026</v>
      </c>
      <c r="K33" s="73"/>
      <c r="L33" s="59">
        <f t="shared" si="2"/>
        <v>28626</v>
      </c>
      <c r="M33" s="60"/>
      <c r="N33" s="87">
        <f t="shared" si="3"/>
        <v>30056</v>
      </c>
      <c r="O33" s="78"/>
    </row>
    <row r="34" spans="2:15" s="2" customFormat="1" ht="18.75" customHeight="1" thickBot="1">
      <c r="B34" s="28">
        <v>21</v>
      </c>
      <c r="C34" s="37">
        <v>280000</v>
      </c>
      <c r="D34" s="42"/>
      <c r="E34" s="40">
        <v>270000</v>
      </c>
      <c r="F34" s="43" t="s">
        <v>3</v>
      </c>
      <c r="G34" s="41"/>
      <c r="H34" s="44">
        <f t="shared" si="0"/>
        <v>26600</v>
      </c>
      <c r="I34" s="45"/>
      <c r="J34" s="85">
        <f t="shared" si="1"/>
        <v>28028</v>
      </c>
      <c r="K34" s="75"/>
      <c r="L34" s="50">
        <f t="shared" si="2"/>
        <v>30828</v>
      </c>
      <c r="M34" s="51"/>
      <c r="N34" s="89">
        <f t="shared" si="3"/>
        <v>32368</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0.1001</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0.06</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46.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63</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0.0951</v>
      </c>
      <c r="I11" s="155"/>
      <c r="J11" s="159">
        <v>0.1003</v>
      </c>
      <c r="K11" s="160"/>
      <c r="L11" s="154">
        <f>H11+0.0151</f>
        <v>0.1102</v>
      </c>
      <c r="M11" s="155"/>
      <c r="N11" s="159">
        <f>J11+0.0155</f>
        <v>0.1158</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5515</v>
      </c>
      <c r="I14" s="27"/>
      <c r="J14" s="82">
        <f>ROUNDDOWN(C14*$J$11,0)</f>
        <v>5817</v>
      </c>
      <c r="K14" s="72"/>
      <c r="L14" s="46">
        <f>ROUNDDOWN(C14*$L$11,0)</f>
        <v>6391</v>
      </c>
      <c r="M14" s="47"/>
      <c r="N14" s="86">
        <f>ROUNDDOWN(C14*$N$11,0)</f>
        <v>6716</v>
      </c>
      <c r="O14" s="77"/>
    </row>
    <row r="15" spans="2:15" s="2" customFormat="1" ht="18.75" customHeight="1">
      <c r="B15" s="52">
        <v>2</v>
      </c>
      <c r="C15" s="53">
        <v>68000</v>
      </c>
      <c r="D15" s="54"/>
      <c r="E15" s="55">
        <v>63000</v>
      </c>
      <c r="F15" s="56" t="s">
        <v>3</v>
      </c>
      <c r="G15" s="55">
        <v>73000</v>
      </c>
      <c r="H15" s="57">
        <f aca="true" t="shared" si="0" ref="H15:H34">ROUNDDOWN(C15*$H$11,0)</f>
        <v>6466</v>
      </c>
      <c r="I15" s="58"/>
      <c r="J15" s="83">
        <f aca="true" t="shared" si="1" ref="J15:J34">ROUNDDOWN(C15*$J$11,0)</f>
        <v>6820</v>
      </c>
      <c r="K15" s="73"/>
      <c r="L15" s="59">
        <f aca="true" t="shared" si="2" ref="L15:L34">ROUNDDOWN(C15*$L$11,0)</f>
        <v>7493</v>
      </c>
      <c r="M15" s="60"/>
      <c r="N15" s="87">
        <f aca="true" t="shared" si="3" ref="N15:N34">ROUNDDOWN(C15*$N$11,0)</f>
        <v>7874</v>
      </c>
      <c r="O15" s="78"/>
    </row>
    <row r="16" spans="2:15" s="2" customFormat="1" ht="18.75" customHeight="1">
      <c r="B16" s="28">
        <v>3</v>
      </c>
      <c r="C16" s="29">
        <v>78000</v>
      </c>
      <c r="D16" s="30"/>
      <c r="E16" s="31">
        <v>73000</v>
      </c>
      <c r="F16" s="32" t="s">
        <v>3</v>
      </c>
      <c r="G16" s="31">
        <v>83000</v>
      </c>
      <c r="H16" s="33">
        <f t="shared" si="0"/>
        <v>7417</v>
      </c>
      <c r="I16" s="34"/>
      <c r="J16" s="84">
        <f t="shared" si="1"/>
        <v>7823</v>
      </c>
      <c r="K16" s="74"/>
      <c r="L16" s="48">
        <f t="shared" si="2"/>
        <v>8595</v>
      </c>
      <c r="M16" s="49"/>
      <c r="N16" s="88">
        <f t="shared" si="3"/>
        <v>9032</v>
      </c>
      <c r="O16" s="79"/>
    </row>
    <row r="17" spans="2:15" s="2" customFormat="1" ht="18.75" customHeight="1">
      <c r="B17" s="52">
        <v>4</v>
      </c>
      <c r="C17" s="53">
        <v>88000</v>
      </c>
      <c r="D17" s="54"/>
      <c r="E17" s="55">
        <v>83000</v>
      </c>
      <c r="F17" s="56" t="s">
        <v>3</v>
      </c>
      <c r="G17" s="55">
        <v>93000</v>
      </c>
      <c r="H17" s="57">
        <f t="shared" si="0"/>
        <v>8368</v>
      </c>
      <c r="I17" s="58"/>
      <c r="J17" s="83">
        <f t="shared" si="1"/>
        <v>8826</v>
      </c>
      <c r="K17" s="73"/>
      <c r="L17" s="59">
        <f t="shared" si="2"/>
        <v>9697</v>
      </c>
      <c r="M17" s="60"/>
      <c r="N17" s="87">
        <f t="shared" si="3"/>
        <v>10190</v>
      </c>
      <c r="O17" s="78"/>
    </row>
    <row r="18" spans="2:15" s="2" customFormat="1" ht="18.75" customHeight="1">
      <c r="B18" s="28">
        <v>5</v>
      </c>
      <c r="C18" s="29">
        <v>98000</v>
      </c>
      <c r="D18" s="30"/>
      <c r="E18" s="35">
        <v>93000</v>
      </c>
      <c r="F18" s="32" t="s">
        <v>3</v>
      </c>
      <c r="G18" s="36">
        <v>101000</v>
      </c>
      <c r="H18" s="33">
        <f t="shared" si="0"/>
        <v>9319</v>
      </c>
      <c r="I18" s="34"/>
      <c r="J18" s="84">
        <f t="shared" si="1"/>
        <v>9829</v>
      </c>
      <c r="K18" s="74"/>
      <c r="L18" s="48">
        <f t="shared" si="2"/>
        <v>10799</v>
      </c>
      <c r="M18" s="49"/>
      <c r="N18" s="88">
        <f t="shared" si="3"/>
        <v>11348</v>
      </c>
      <c r="O18" s="79"/>
    </row>
    <row r="19" spans="2:15" s="2" customFormat="1" ht="18.75" customHeight="1">
      <c r="B19" s="52">
        <v>6</v>
      </c>
      <c r="C19" s="53">
        <v>104000</v>
      </c>
      <c r="D19" s="54"/>
      <c r="E19" s="61">
        <v>101000</v>
      </c>
      <c r="F19" s="56" t="s">
        <v>3</v>
      </c>
      <c r="G19" s="62">
        <v>107000</v>
      </c>
      <c r="H19" s="57">
        <f t="shared" si="0"/>
        <v>9890</v>
      </c>
      <c r="I19" s="58"/>
      <c r="J19" s="83">
        <f t="shared" si="1"/>
        <v>10431</v>
      </c>
      <c r="K19" s="73"/>
      <c r="L19" s="59">
        <f t="shared" si="2"/>
        <v>11460</v>
      </c>
      <c r="M19" s="60"/>
      <c r="N19" s="87">
        <f t="shared" si="3"/>
        <v>12043</v>
      </c>
      <c r="O19" s="78"/>
    </row>
    <row r="20" spans="2:15" s="2" customFormat="1" ht="18.75" customHeight="1">
      <c r="B20" s="28">
        <v>7</v>
      </c>
      <c r="C20" s="29">
        <v>110000</v>
      </c>
      <c r="D20" s="30"/>
      <c r="E20" s="35">
        <v>107000</v>
      </c>
      <c r="F20" s="32" t="s">
        <v>3</v>
      </c>
      <c r="G20" s="36">
        <v>114000</v>
      </c>
      <c r="H20" s="33">
        <f t="shared" si="0"/>
        <v>10461</v>
      </c>
      <c r="I20" s="34"/>
      <c r="J20" s="84">
        <f t="shared" si="1"/>
        <v>11033</v>
      </c>
      <c r="K20" s="74"/>
      <c r="L20" s="48">
        <f t="shared" si="2"/>
        <v>12122</v>
      </c>
      <c r="M20" s="49"/>
      <c r="N20" s="88">
        <f t="shared" si="3"/>
        <v>12738</v>
      </c>
      <c r="O20" s="79"/>
    </row>
    <row r="21" spans="2:15" s="2" customFormat="1" ht="18.75" customHeight="1">
      <c r="B21" s="52">
        <v>8</v>
      </c>
      <c r="C21" s="53">
        <v>118000</v>
      </c>
      <c r="D21" s="54"/>
      <c r="E21" s="61">
        <v>114000</v>
      </c>
      <c r="F21" s="56" t="s">
        <v>3</v>
      </c>
      <c r="G21" s="62">
        <v>122000</v>
      </c>
      <c r="H21" s="57">
        <f t="shared" si="0"/>
        <v>11221</v>
      </c>
      <c r="I21" s="58"/>
      <c r="J21" s="83">
        <f t="shared" si="1"/>
        <v>11835</v>
      </c>
      <c r="K21" s="73"/>
      <c r="L21" s="59">
        <f t="shared" si="2"/>
        <v>13003</v>
      </c>
      <c r="M21" s="60"/>
      <c r="N21" s="87">
        <f t="shared" si="3"/>
        <v>13664</v>
      </c>
      <c r="O21" s="78"/>
    </row>
    <row r="22" spans="2:15" s="2" customFormat="1" ht="18.75" customHeight="1">
      <c r="B22" s="28">
        <v>9</v>
      </c>
      <c r="C22" s="29">
        <v>126000</v>
      </c>
      <c r="D22" s="30"/>
      <c r="E22" s="35">
        <v>122000</v>
      </c>
      <c r="F22" s="32" t="s">
        <v>3</v>
      </c>
      <c r="G22" s="36">
        <v>130000</v>
      </c>
      <c r="H22" s="33">
        <f t="shared" si="0"/>
        <v>11982</v>
      </c>
      <c r="I22" s="34"/>
      <c r="J22" s="84">
        <f t="shared" si="1"/>
        <v>12637</v>
      </c>
      <c r="K22" s="74"/>
      <c r="L22" s="48">
        <f t="shared" si="2"/>
        <v>13885</v>
      </c>
      <c r="M22" s="49"/>
      <c r="N22" s="88">
        <f t="shared" si="3"/>
        <v>14590</v>
      </c>
      <c r="O22" s="79"/>
    </row>
    <row r="23" spans="2:15" s="2" customFormat="1" ht="18.75" customHeight="1">
      <c r="B23" s="52">
        <v>10</v>
      </c>
      <c r="C23" s="63">
        <v>134000</v>
      </c>
      <c r="D23" s="64"/>
      <c r="E23" s="66">
        <v>130000</v>
      </c>
      <c r="F23" s="65" t="s">
        <v>3</v>
      </c>
      <c r="G23" s="67">
        <v>138000</v>
      </c>
      <c r="H23" s="57">
        <f t="shared" si="0"/>
        <v>12743</v>
      </c>
      <c r="I23" s="58"/>
      <c r="J23" s="83">
        <f t="shared" si="1"/>
        <v>13440</v>
      </c>
      <c r="K23" s="73"/>
      <c r="L23" s="59">
        <f t="shared" si="2"/>
        <v>14766</v>
      </c>
      <c r="M23" s="60"/>
      <c r="N23" s="87">
        <f t="shared" si="3"/>
        <v>15517</v>
      </c>
      <c r="O23" s="78"/>
    </row>
    <row r="24" spans="2:15" s="2" customFormat="1" ht="18.75" customHeight="1">
      <c r="B24" s="28">
        <v>11</v>
      </c>
      <c r="C24" s="37">
        <v>142000</v>
      </c>
      <c r="D24" s="38"/>
      <c r="E24" s="40">
        <v>138000</v>
      </c>
      <c r="F24" s="39" t="s">
        <v>3</v>
      </c>
      <c r="G24" s="41">
        <v>146000</v>
      </c>
      <c r="H24" s="33">
        <f t="shared" si="0"/>
        <v>13504</v>
      </c>
      <c r="I24" s="34"/>
      <c r="J24" s="84">
        <f t="shared" si="1"/>
        <v>14242</v>
      </c>
      <c r="K24" s="74"/>
      <c r="L24" s="48">
        <f t="shared" si="2"/>
        <v>15648</v>
      </c>
      <c r="M24" s="49"/>
      <c r="N24" s="88">
        <f t="shared" si="3"/>
        <v>16443</v>
      </c>
      <c r="O24" s="79"/>
    </row>
    <row r="25" spans="2:15" s="2" customFormat="1" ht="18.75" customHeight="1">
      <c r="B25" s="52">
        <v>12</v>
      </c>
      <c r="C25" s="63">
        <v>150000</v>
      </c>
      <c r="D25" s="68"/>
      <c r="E25" s="70">
        <v>146000</v>
      </c>
      <c r="F25" s="69" t="s">
        <v>3</v>
      </c>
      <c r="G25" s="67">
        <v>155000</v>
      </c>
      <c r="H25" s="57">
        <f t="shared" si="0"/>
        <v>14265</v>
      </c>
      <c r="I25" s="58"/>
      <c r="J25" s="83">
        <f t="shared" si="1"/>
        <v>15045</v>
      </c>
      <c r="K25" s="73"/>
      <c r="L25" s="59">
        <f t="shared" si="2"/>
        <v>16530</v>
      </c>
      <c r="M25" s="60"/>
      <c r="N25" s="87">
        <f t="shared" si="3"/>
        <v>17370</v>
      </c>
      <c r="O25" s="78"/>
    </row>
    <row r="26" spans="2:15" s="2" customFormat="1" ht="18.75" customHeight="1">
      <c r="B26" s="28">
        <v>13</v>
      </c>
      <c r="C26" s="37">
        <v>160000</v>
      </c>
      <c r="D26" s="38"/>
      <c r="E26" s="40">
        <v>155000</v>
      </c>
      <c r="F26" s="39" t="s">
        <v>3</v>
      </c>
      <c r="G26" s="41">
        <v>165000</v>
      </c>
      <c r="H26" s="33">
        <f t="shared" si="0"/>
        <v>15216</v>
      </c>
      <c r="I26" s="34"/>
      <c r="J26" s="84">
        <f t="shared" si="1"/>
        <v>16048</v>
      </c>
      <c r="K26" s="74"/>
      <c r="L26" s="48">
        <f t="shared" si="2"/>
        <v>17632</v>
      </c>
      <c r="M26" s="49"/>
      <c r="N26" s="88">
        <f t="shared" si="3"/>
        <v>18528</v>
      </c>
      <c r="O26" s="79"/>
    </row>
    <row r="27" spans="2:15" s="2" customFormat="1" ht="18.75" customHeight="1">
      <c r="B27" s="52">
        <v>14</v>
      </c>
      <c r="C27" s="63">
        <v>170000</v>
      </c>
      <c r="D27" s="68"/>
      <c r="E27" s="70">
        <v>165000</v>
      </c>
      <c r="F27" s="69" t="s">
        <v>3</v>
      </c>
      <c r="G27" s="67">
        <v>175000</v>
      </c>
      <c r="H27" s="57">
        <f t="shared" si="0"/>
        <v>16167</v>
      </c>
      <c r="I27" s="58"/>
      <c r="J27" s="83">
        <f t="shared" si="1"/>
        <v>17051</v>
      </c>
      <c r="K27" s="73"/>
      <c r="L27" s="59">
        <f t="shared" si="2"/>
        <v>18734</v>
      </c>
      <c r="M27" s="60"/>
      <c r="N27" s="87">
        <f t="shared" si="3"/>
        <v>19686</v>
      </c>
      <c r="O27" s="78"/>
    </row>
    <row r="28" spans="2:15" s="2" customFormat="1" ht="18.75" customHeight="1">
      <c r="B28" s="28">
        <v>15</v>
      </c>
      <c r="C28" s="37">
        <v>180000</v>
      </c>
      <c r="D28" s="38"/>
      <c r="E28" s="40">
        <v>175000</v>
      </c>
      <c r="F28" s="39" t="s">
        <v>3</v>
      </c>
      <c r="G28" s="41">
        <v>185000</v>
      </c>
      <c r="H28" s="33">
        <f t="shared" si="0"/>
        <v>17118</v>
      </c>
      <c r="I28" s="34"/>
      <c r="J28" s="84">
        <f t="shared" si="1"/>
        <v>18054</v>
      </c>
      <c r="K28" s="74"/>
      <c r="L28" s="48">
        <f t="shared" si="2"/>
        <v>19836</v>
      </c>
      <c r="M28" s="49"/>
      <c r="N28" s="88">
        <f t="shared" si="3"/>
        <v>20844</v>
      </c>
      <c r="O28" s="79"/>
    </row>
    <row r="29" spans="2:15" s="2" customFormat="1" ht="18.75" customHeight="1">
      <c r="B29" s="52">
        <v>16</v>
      </c>
      <c r="C29" s="63">
        <v>190000</v>
      </c>
      <c r="D29" s="68"/>
      <c r="E29" s="70">
        <v>185000</v>
      </c>
      <c r="F29" s="69" t="s">
        <v>3</v>
      </c>
      <c r="G29" s="67">
        <v>195000</v>
      </c>
      <c r="H29" s="57">
        <f t="shared" si="0"/>
        <v>18069</v>
      </c>
      <c r="I29" s="58"/>
      <c r="J29" s="83">
        <f t="shared" si="1"/>
        <v>19057</v>
      </c>
      <c r="K29" s="73"/>
      <c r="L29" s="59">
        <f t="shared" si="2"/>
        <v>20938</v>
      </c>
      <c r="M29" s="60"/>
      <c r="N29" s="87">
        <f t="shared" si="3"/>
        <v>22002</v>
      </c>
      <c r="O29" s="78"/>
    </row>
    <row r="30" spans="2:15" s="2" customFormat="1" ht="18.75" customHeight="1">
      <c r="B30" s="28">
        <v>17</v>
      </c>
      <c r="C30" s="37">
        <v>200000</v>
      </c>
      <c r="D30" s="38"/>
      <c r="E30" s="40">
        <v>195000</v>
      </c>
      <c r="F30" s="39" t="s">
        <v>3</v>
      </c>
      <c r="G30" s="41">
        <v>210000</v>
      </c>
      <c r="H30" s="33">
        <f t="shared" si="0"/>
        <v>19020</v>
      </c>
      <c r="I30" s="34"/>
      <c r="J30" s="84">
        <f t="shared" si="1"/>
        <v>20060</v>
      </c>
      <c r="K30" s="74"/>
      <c r="L30" s="48">
        <f t="shared" si="2"/>
        <v>22040</v>
      </c>
      <c r="M30" s="49"/>
      <c r="N30" s="88">
        <f t="shared" si="3"/>
        <v>23160</v>
      </c>
      <c r="O30" s="79"/>
    </row>
    <row r="31" spans="2:15" s="2" customFormat="1" ht="18.75" customHeight="1">
      <c r="B31" s="52">
        <v>18</v>
      </c>
      <c r="C31" s="63">
        <v>220000</v>
      </c>
      <c r="D31" s="68"/>
      <c r="E31" s="70">
        <v>210000</v>
      </c>
      <c r="F31" s="69" t="s">
        <v>3</v>
      </c>
      <c r="G31" s="67">
        <v>230000</v>
      </c>
      <c r="H31" s="57">
        <f t="shared" si="0"/>
        <v>20922</v>
      </c>
      <c r="I31" s="58"/>
      <c r="J31" s="83">
        <f t="shared" si="1"/>
        <v>22066</v>
      </c>
      <c r="K31" s="73"/>
      <c r="L31" s="59">
        <f t="shared" si="2"/>
        <v>24244</v>
      </c>
      <c r="M31" s="60"/>
      <c r="N31" s="87">
        <f t="shared" si="3"/>
        <v>25476</v>
      </c>
      <c r="O31" s="78"/>
    </row>
    <row r="32" spans="2:15" s="2" customFormat="1" ht="18.75" customHeight="1">
      <c r="B32" s="28">
        <v>19</v>
      </c>
      <c r="C32" s="37">
        <v>240000</v>
      </c>
      <c r="D32" s="38"/>
      <c r="E32" s="40">
        <v>230000</v>
      </c>
      <c r="F32" s="39" t="s">
        <v>3</v>
      </c>
      <c r="G32" s="41">
        <v>250000</v>
      </c>
      <c r="H32" s="33">
        <f t="shared" si="0"/>
        <v>22824</v>
      </c>
      <c r="I32" s="34"/>
      <c r="J32" s="84">
        <f t="shared" si="1"/>
        <v>24072</v>
      </c>
      <c r="K32" s="74"/>
      <c r="L32" s="48">
        <f t="shared" si="2"/>
        <v>26448</v>
      </c>
      <c r="M32" s="49"/>
      <c r="N32" s="88">
        <f t="shared" si="3"/>
        <v>27792</v>
      </c>
      <c r="O32" s="79"/>
    </row>
    <row r="33" spans="2:15" s="2" customFormat="1" ht="18.75" customHeight="1">
      <c r="B33" s="52">
        <v>20</v>
      </c>
      <c r="C33" s="63">
        <v>260000</v>
      </c>
      <c r="D33" s="68"/>
      <c r="E33" s="70">
        <v>250000</v>
      </c>
      <c r="F33" s="69" t="s">
        <v>3</v>
      </c>
      <c r="G33" s="67">
        <v>270000</v>
      </c>
      <c r="H33" s="57">
        <f t="shared" si="0"/>
        <v>24726</v>
      </c>
      <c r="I33" s="58"/>
      <c r="J33" s="83">
        <f t="shared" si="1"/>
        <v>26078</v>
      </c>
      <c r="K33" s="73"/>
      <c r="L33" s="59">
        <f t="shared" si="2"/>
        <v>28652</v>
      </c>
      <c r="M33" s="60"/>
      <c r="N33" s="87">
        <f t="shared" si="3"/>
        <v>30108</v>
      </c>
      <c r="O33" s="78"/>
    </row>
    <row r="34" spans="2:15" s="2" customFormat="1" ht="18.75" customHeight="1" thickBot="1">
      <c r="B34" s="28">
        <v>21</v>
      </c>
      <c r="C34" s="37">
        <v>280000</v>
      </c>
      <c r="D34" s="42"/>
      <c r="E34" s="40">
        <v>270000</v>
      </c>
      <c r="F34" s="43" t="s">
        <v>3</v>
      </c>
      <c r="G34" s="41"/>
      <c r="H34" s="44">
        <f t="shared" si="0"/>
        <v>26628</v>
      </c>
      <c r="I34" s="45"/>
      <c r="J34" s="85">
        <f t="shared" si="1"/>
        <v>28084</v>
      </c>
      <c r="K34" s="75"/>
      <c r="L34" s="50">
        <f t="shared" si="2"/>
        <v>30856</v>
      </c>
      <c r="M34" s="51"/>
      <c r="N34" s="89">
        <f t="shared" si="3"/>
        <v>32424</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0.1003</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0.060200000000000004</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47.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64</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0.0949</v>
      </c>
      <c r="I11" s="155"/>
      <c r="J11" s="159">
        <v>0.1003</v>
      </c>
      <c r="K11" s="160"/>
      <c r="L11" s="154">
        <f>H11+0.0151</f>
        <v>0.11</v>
      </c>
      <c r="M11" s="155"/>
      <c r="N11" s="159">
        <f>J11+0.0155</f>
        <v>0.1158</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5504</v>
      </c>
      <c r="I14" s="27"/>
      <c r="J14" s="82">
        <f>ROUNDDOWN(C14*$J$11,0)</f>
        <v>5817</v>
      </c>
      <c r="K14" s="72"/>
      <c r="L14" s="46">
        <f>ROUNDDOWN(C14*$L$11,0)</f>
        <v>6380</v>
      </c>
      <c r="M14" s="47"/>
      <c r="N14" s="86">
        <f>ROUNDDOWN(C14*$N$11,0)</f>
        <v>6716</v>
      </c>
      <c r="O14" s="77"/>
    </row>
    <row r="15" spans="2:15" s="2" customFormat="1" ht="18.75" customHeight="1">
      <c r="B15" s="52">
        <v>2</v>
      </c>
      <c r="C15" s="53">
        <v>68000</v>
      </c>
      <c r="D15" s="54"/>
      <c r="E15" s="55">
        <v>63000</v>
      </c>
      <c r="F15" s="56" t="s">
        <v>3</v>
      </c>
      <c r="G15" s="55">
        <v>73000</v>
      </c>
      <c r="H15" s="57">
        <f aca="true" t="shared" si="0" ref="H15:H34">ROUNDDOWN(C15*$H$11,0)</f>
        <v>6453</v>
      </c>
      <c r="I15" s="58"/>
      <c r="J15" s="83">
        <f aca="true" t="shared" si="1" ref="J15:J34">ROUNDDOWN(C15*$J$11,0)</f>
        <v>6820</v>
      </c>
      <c r="K15" s="73"/>
      <c r="L15" s="59">
        <f aca="true" t="shared" si="2" ref="L15:L34">ROUNDDOWN(C15*$L$11,0)</f>
        <v>7480</v>
      </c>
      <c r="M15" s="60"/>
      <c r="N15" s="87">
        <f aca="true" t="shared" si="3" ref="N15:N34">ROUNDDOWN(C15*$N$11,0)</f>
        <v>7874</v>
      </c>
      <c r="O15" s="78"/>
    </row>
    <row r="16" spans="2:15" s="2" customFormat="1" ht="18.75" customHeight="1">
      <c r="B16" s="28">
        <v>3</v>
      </c>
      <c r="C16" s="29">
        <v>78000</v>
      </c>
      <c r="D16" s="30"/>
      <c r="E16" s="31">
        <v>73000</v>
      </c>
      <c r="F16" s="32" t="s">
        <v>3</v>
      </c>
      <c r="G16" s="31">
        <v>83000</v>
      </c>
      <c r="H16" s="33">
        <f t="shared" si="0"/>
        <v>7402</v>
      </c>
      <c r="I16" s="34"/>
      <c r="J16" s="84">
        <f t="shared" si="1"/>
        <v>7823</v>
      </c>
      <c r="K16" s="74"/>
      <c r="L16" s="48">
        <f t="shared" si="2"/>
        <v>8580</v>
      </c>
      <c r="M16" s="49"/>
      <c r="N16" s="88">
        <f t="shared" si="3"/>
        <v>9032</v>
      </c>
      <c r="O16" s="79"/>
    </row>
    <row r="17" spans="2:15" s="2" customFormat="1" ht="18.75" customHeight="1">
      <c r="B17" s="52">
        <v>4</v>
      </c>
      <c r="C17" s="53">
        <v>88000</v>
      </c>
      <c r="D17" s="54"/>
      <c r="E17" s="55">
        <v>83000</v>
      </c>
      <c r="F17" s="56" t="s">
        <v>3</v>
      </c>
      <c r="G17" s="55">
        <v>93000</v>
      </c>
      <c r="H17" s="57">
        <f t="shared" si="0"/>
        <v>8351</v>
      </c>
      <c r="I17" s="58"/>
      <c r="J17" s="83">
        <f t="shared" si="1"/>
        <v>8826</v>
      </c>
      <c r="K17" s="73"/>
      <c r="L17" s="59">
        <f t="shared" si="2"/>
        <v>9680</v>
      </c>
      <c r="M17" s="60"/>
      <c r="N17" s="87">
        <f t="shared" si="3"/>
        <v>10190</v>
      </c>
      <c r="O17" s="78"/>
    </row>
    <row r="18" spans="2:15" s="2" customFormat="1" ht="18.75" customHeight="1">
      <c r="B18" s="28">
        <v>5</v>
      </c>
      <c r="C18" s="29">
        <v>98000</v>
      </c>
      <c r="D18" s="30"/>
      <c r="E18" s="35">
        <v>93000</v>
      </c>
      <c r="F18" s="32" t="s">
        <v>3</v>
      </c>
      <c r="G18" s="36">
        <v>101000</v>
      </c>
      <c r="H18" s="33">
        <f t="shared" si="0"/>
        <v>9300</v>
      </c>
      <c r="I18" s="34"/>
      <c r="J18" s="84">
        <f t="shared" si="1"/>
        <v>9829</v>
      </c>
      <c r="K18" s="74"/>
      <c r="L18" s="48">
        <f t="shared" si="2"/>
        <v>10780</v>
      </c>
      <c r="M18" s="49"/>
      <c r="N18" s="88">
        <f t="shared" si="3"/>
        <v>11348</v>
      </c>
      <c r="O18" s="79"/>
    </row>
    <row r="19" spans="2:15" s="2" customFormat="1" ht="18.75" customHeight="1">
      <c r="B19" s="52">
        <v>6</v>
      </c>
      <c r="C19" s="53">
        <v>104000</v>
      </c>
      <c r="D19" s="54"/>
      <c r="E19" s="61">
        <v>101000</v>
      </c>
      <c r="F19" s="56" t="s">
        <v>3</v>
      </c>
      <c r="G19" s="62">
        <v>107000</v>
      </c>
      <c r="H19" s="57">
        <f t="shared" si="0"/>
        <v>9869</v>
      </c>
      <c r="I19" s="58"/>
      <c r="J19" s="83">
        <f t="shared" si="1"/>
        <v>10431</v>
      </c>
      <c r="K19" s="73"/>
      <c r="L19" s="59">
        <f t="shared" si="2"/>
        <v>11440</v>
      </c>
      <c r="M19" s="60"/>
      <c r="N19" s="87">
        <f t="shared" si="3"/>
        <v>12043</v>
      </c>
      <c r="O19" s="78"/>
    </row>
    <row r="20" spans="2:15" s="2" customFormat="1" ht="18.75" customHeight="1">
      <c r="B20" s="28">
        <v>7</v>
      </c>
      <c r="C20" s="29">
        <v>110000</v>
      </c>
      <c r="D20" s="30"/>
      <c r="E20" s="35">
        <v>107000</v>
      </c>
      <c r="F20" s="32" t="s">
        <v>3</v>
      </c>
      <c r="G20" s="36">
        <v>114000</v>
      </c>
      <c r="H20" s="33">
        <f t="shared" si="0"/>
        <v>10439</v>
      </c>
      <c r="I20" s="34"/>
      <c r="J20" s="84">
        <f t="shared" si="1"/>
        <v>11033</v>
      </c>
      <c r="K20" s="74"/>
      <c r="L20" s="48">
        <f t="shared" si="2"/>
        <v>12100</v>
      </c>
      <c r="M20" s="49"/>
      <c r="N20" s="88">
        <f t="shared" si="3"/>
        <v>12738</v>
      </c>
      <c r="O20" s="79"/>
    </row>
    <row r="21" spans="2:15" s="2" customFormat="1" ht="18.75" customHeight="1">
      <c r="B21" s="52">
        <v>8</v>
      </c>
      <c r="C21" s="53">
        <v>118000</v>
      </c>
      <c r="D21" s="54"/>
      <c r="E21" s="61">
        <v>114000</v>
      </c>
      <c r="F21" s="56" t="s">
        <v>3</v>
      </c>
      <c r="G21" s="62">
        <v>122000</v>
      </c>
      <c r="H21" s="57">
        <f t="shared" si="0"/>
        <v>11198</v>
      </c>
      <c r="I21" s="58"/>
      <c r="J21" s="83">
        <f t="shared" si="1"/>
        <v>11835</v>
      </c>
      <c r="K21" s="73"/>
      <c r="L21" s="59">
        <f t="shared" si="2"/>
        <v>12980</v>
      </c>
      <c r="M21" s="60"/>
      <c r="N21" s="87">
        <f t="shared" si="3"/>
        <v>13664</v>
      </c>
      <c r="O21" s="78"/>
    </row>
    <row r="22" spans="2:15" s="2" customFormat="1" ht="18.75" customHeight="1">
      <c r="B22" s="28">
        <v>9</v>
      </c>
      <c r="C22" s="29">
        <v>126000</v>
      </c>
      <c r="D22" s="30"/>
      <c r="E22" s="35">
        <v>122000</v>
      </c>
      <c r="F22" s="32" t="s">
        <v>3</v>
      </c>
      <c r="G22" s="36">
        <v>130000</v>
      </c>
      <c r="H22" s="33">
        <f t="shared" si="0"/>
        <v>11957</v>
      </c>
      <c r="I22" s="34"/>
      <c r="J22" s="84">
        <f t="shared" si="1"/>
        <v>12637</v>
      </c>
      <c r="K22" s="74"/>
      <c r="L22" s="48">
        <f t="shared" si="2"/>
        <v>13860</v>
      </c>
      <c r="M22" s="49"/>
      <c r="N22" s="88">
        <f t="shared" si="3"/>
        <v>14590</v>
      </c>
      <c r="O22" s="79"/>
    </row>
    <row r="23" spans="2:15" s="2" customFormat="1" ht="18.75" customHeight="1">
      <c r="B23" s="52">
        <v>10</v>
      </c>
      <c r="C23" s="63">
        <v>134000</v>
      </c>
      <c r="D23" s="64"/>
      <c r="E23" s="66">
        <v>130000</v>
      </c>
      <c r="F23" s="65" t="s">
        <v>3</v>
      </c>
      <c r="G23" s="67">
        <v>138000</v>
      </c>
      <c r="H23" s="57">
        <f t="shared" si="0"/>
        <v>12716</v>
      </c>
      <c r="I23" s="58"/>
      <c r="J23" s="83">
        <f t="shared" si="1"/>
        <v>13440</v>
      </c>
      <c r="K23" s="73"/>
      <c r="L23" s="59">
        <f t="shared" si="2"/>
        <v>14740</v>
      </c>
      <c r="M23" s="60"/>
      <c r="N23" s="87">
        <f t="shared" si="3"/>
        <v>15517</v>
      </c>
      <c r="O23" s="78"/>
    </row>
    <row r="24" spans="2:15" s="2" customFormat="1" ht="18.75" customHeight="1">
      <c r="B24" s="28">
        <v>11</v>
      </c>
      <c r="C24" s="37">
        <v>142000</v>
      </c>
      <c r="D24" s="38"/>
      <c r="E24" s="40">
        <v>138000</v>
      </c>
      <c r="F24" s="39" t="s">
        <v>3</v>
      </c>
      <c r="G24" s="41">
        <v>146000</v>
      </c>
      <c r="H24" s="33">
        <f t="shared" si="0"/>
        <v>13475</v>
      </c>
      <c r="I24" s="34"/>
      <c r="J24" s="84">
        <f t="shared" si="1"/>
        <v>14242</v>
      </c>
      <c r="K24" s="74"/>
      <c r="L24" s="48">
        <f t="shared" si="2"/>
        <v>15620</v>
      </c>
      <c r="M24" s="49"/>
      <c r="N24" s="88">
        <f t="shared" si="3"/>
        <v>16443</v>
      </c>
      <c r="O24" s="79"/>
    </row>
    <row r="25" spans="2:15" s="2" customFormat="1" ht="18.75" customHeight="1">
      <c r="B25" s="52">
        <v>12</v>
      </c>
      <c r="C25" s="63">
        <v>150000</v>
      </c>
      <c r="D25" s="68"/>
      <c r="E25" s="70">
        <v>146000</v>
      </c>
      <c r="F25" s="69" t="s">
        <v>3</v>
      </c>
      <c r="G25" s="67">
        <v>155000</v>
      </c>
      <c r="H25" s="57">
        <f t="shared" si="0"/>
        <v>14235</v>
      </c>
      <c r="I25" s="58"/>
      <c r="J25" s="83">
        <f t="shared" si="1"/>
        <v>15045</v>
      </c>
      <c r="K25" s="73"/>
      <c r="L25" s="59">
        <f t="shared" si="2"/>
        <v>16500</v>
      </c>
      <c r="M25" s="60"/>
      <c r="N25" s="87">
        <f t="shared" si="3"/>
        <v>17370</v>
      </c>
      <c r="O25" s="78"/>
    </row>
    <row r="26" spans="2:15" s="2" customFormat="1" ht="18.75" customHeight="1">
      <c r="B26" s="28">
        <v>13</v>
      </c>
      <c r="C26" s="37">
        <v>160000</v>
      </c>
      <c r="D26" s="38"/>
      <c r="E26" s="40">
        <v>155000</v>
      </c>
      <c r="F26" s="39" t="s">
        <v>3</v>
      </c>
      <c r="G26" s="41">
        <v>165000</v>
      </c>
      <c r="H26" s="33">
        <f t="shared" si="0"/>
        <v>15184</v>
      </c>
      <c r="I26" s="34"/>
      <c r="J26" s="84">
        <f t="shared" si="1"/>
        <v>16048</v>
      </c>
      <c r="K26" s="74"/>
      <c r="L26" s="48">
        <f t="shared" si="2"/>
        <v>17600</v>
      </c>
      <c r="M26" s="49"/>
      <c r="N26" s="88">
        <f t="shared" si="3"/>
        <v>18528</v>
      </c>
      <c r="O26" s="79"/>
    </row>
    <row r="27" spans="2:15" s="2" customFormat="1" ht="18.75" customHeight="1">
      <c r="B27" s="52">
        <v>14</v>
      </c>
      <c r="C27" s="63">
        <v>170000</v>
      </c>
      <c r="D27" s="68"/>
      <c r="E27" s="70">
        <v>165000</v>
      </c>
      <c r="F27" s="69" t="s">
        <v>3</v>
      </c>
      <c r="G27" s="67">
        <v>175000</v>
      </c>
      <c r="H27" s="57">
        <f t="shared" si="0"/>
        <v>16133</v>
      </c>
      <c r="I27" s="58"/>
      <c r="J27" s="83">
        <f t="shared" si="1"/>
        <v>17051</v>
      </c>
      <c r="K27" s="73"/>
      <c r="L27" s="59">
        <f t="shared" si="2"/>
        <v>18700</v>
      </c>
      <c r="M27" s="60"/>
      <c r="N27" s="87">
        <f t="shared" si="3"/>
        <v>19686</v>
      </c>
      <c r="O27" s="78"/>
    </row>
    <row r="28" spans="2:15" s="2" customFormat="1" ht="18.75" customHeight="1">
      <c r="B28" s="28">
        <v>15</v>
      </c>
      <c r="C28" s="37">
        <v>180000</v>
      </c>
      <c r="D28" s="38"/>
      <c r="E28" s="40">
        <v>175000</v>
      </c>
      <c r="F28" s="39" t="s">
        <v>3</v>
      </c>
      <c r="G28" s="41">
        <v>185000</v>
      </c>
      <c r="H28" s="33">
        <f t="shared" si="0"/>
        <v>17082</v>
      </c>
      <c r="I28" s="34"/>
      <c r="J28" s="84">
        <f t="shared" si="1"/>
        <v>18054</v>
      </c>
      <c r="K28" s="74"/>
      <c r="L28" s="48">
        <f t="shared" si="2"/>
        <v>19800</v>
      </c>
      <c r="M28" s="49"/>
      <c r="N28" s="88">
        <f t="shared" si="3"/>
        <v>20844</v>
      </c>
      <c r="O28" s="79"/>
    </row>
    <row r="29" spans="2:15" s="2" customFormat="1" ht="18.75" customHeight="1">
      <c r="B29" s="52">
        <v>16</v>
      </c>
      <c r="C29" s="63">
        <v>190000</v>
      </c>
      <c r="D29" s="68"/>
      <c r="E29" s="70">
        <v>185000</v>
      </c>
      <c r="F29" s="69" t="s">
        <v>3</v>
      </c>
      <c r="G29" s="67">
        <v>195000</v>
      </c>
      <c r="H29" s="57">
        <f t="shared" si="0"/>
        <v>18031</v>
      </c>
      <c r="I29" s="58"/>
      <c r="J29" s="83">
        <f t="shared" si="1"/>
        <v>19057</v>
      </c>
      <c r="K29" s="73"/>
      <c r="L29" s="59">
        <f t="shared" si="2"/>
        <v>20900</v>
      </c>
      <c r="M29" s="60"/>
      <c r="N29" s="87">
        <f t="shared" si="3"/>
        <v>22002</v>
      </c>
      <c r="O29" s="78"/>
    </row>
    <row r="30" spans="2:15" s="2" customFormat="1" ht="18.75" customHeight="1">
      <c r="B30" s="28">
        <v>17</v>
      </c>
      <c r="C30" s="37">
        <v>200000</v>
      </c>
      <c r="D30" s="38"/>
      <c r="E30" s="40">
        <v>195000</v>
      </c>
      <c r="F30" s="39" t="s">
        <v>3</v>
      </c>
      <c r="G30" s="41">
        <v>210000</v>
      </c>
      <c r="H30" s="33">
        <f t="shared" si="0"/>
        <v>18980</v>
      </c>
      <c r="I30" s="34"/>
      <c r="J30" s="84">
        <f t="shared" si="1"/>
        <v>20060</v>
      </c>
      <c r="K30" s="74"/>
      <c r="L30" s="48">
        <f t="shared" si="2"/>
        <v>22000</v>
      </c>
      <c r="M30" s="49"/>
      <c r="N30" s="88">
        <f t="shared" si="3"/>
        <v>23160</v>
      </c>
      <c r="O30" s="79"/>
    </row>
    <row r="31" spans="2:15" s="2" customFormat="1" ht="18.75" customHeight="1">
      <c r="B31" s="52">
        <v>18</v>
      </c>
      <c r="C31" s="63">
        <v>220000</v>
      </c>
      <c r="D31" s="68"/>
      <c r="E31" s="70">
        <v>210000</v>
      </c>
      <c r="F31" s="69" t="s">
        <v>3</v>
      </c>
      <c r="G31" s="67">
        <v>230000</v>
      </c>
      <c r="H31" s="57">
        <f t="shared" si="0"/>
        <v>20878</v>
      </c>
      <c r="I31" s="58"/>
      <c r="J31" s="83">
        <f t="shared" si="1"/>
        <v>22066</v>
      </c>
      <c r="K31" s="73"/>
      <c r="L31" s="59">
        <f t="shared" si="2"/>
        <v>24200</v>
      </c>
      <c r="M31" s="60"/>
      <c r="N31" s="87">
        <f t="shared" si="3"/>
        <v>25476</v>
      </c>
      <c r="O31" s="78"/>
    </row>
    <row r="32" spans="2:15" s="2" customFormat="1" ht="18.75" customHeight="1">
      <c r="B32" s="28">
        <v>19</v>
      </c>
      <c r="C32" s="37">
        <v>240000</v>
      </c>
      <c r="D32" s="38"/>
      <c r="E32" s="40">
        <v>230000</v>
      </c>
      <c r="F32" s="39" t="s">
        <v>3</v>
      </c>
      <c r="G32" s="41">
        <v>250000</v>
      </c>
      <c r="H32" s="33">
        <f t="shared" si="0"/>
        <v>22776</v>
      </c>
      <c r="I32" s="34"/>
      <c r="J32" s="84">
        <f t="shared" si="1"/>
        <v>24072</v>
      </c>
      <c r="K32" s="74"/>
      <c r="L32" s="48">
        <f t="shared" si="2"/>
        <v>26400</v>
      </c>
      <c r="M32" s="49"/>
      <c r="N32" s="88">
        <f t="shared" si="3"/>
        <v>27792</v>
      </c>
      <c r="O32" s="79"/>
    </row>
    <row r="33" spans="2:15" s="2" customFormat="1" ht="18.75" customHeight="1">
      <c r="B33" s="52">
        <v>20</v>
      </c>
      <c r="C33" s="63">
        <v>260000</v>
      </c>
      <c r="D33" s="68"/>
      <c r="E33" s="70">
        <v>250000</v>
      </c>
      <c r="F33" s="69" t="s">
        <v>3</v>
      </c>
      <c r="G33" s="67">
        <v>270000</v>
      </c>
      <c r="H33" s="57">
        <f t="shared" si="0"/>
        <v>24674</v>
      </c>
      <c r="I33" s="58"/>
      <c r="J33" s="83">
        <f t="shared" si="1"/>
        <v>26078</v>
      </c>
      <c r="K33" s="73"/>
      <c r="L33" s="59">
        <f t="shared" si="2"/>
        <v>28600</v>
      </c>
      <c r="M33" s="60"/>
      <c r="N33" s="87">
        <f t="shared" si="3"/>
        <v>30108</v>
      </c>
      <c r="O33" s="78"/>
    </row>
    <row r="34" spans="2:15" s="2" customFormat="1" ht="18.75" customHeight="1" thickBot="1">
      <c r="B34" s="28">
        <v>21</v>
      </c>
      <c r="C34" s="37">
        <v>280000</v>
      </c>
      <c r="D34" s="42"/>
      <c r="E34" s="40">
        <v>270000</v>
      </c>
      <c r="F34" s="43" t="s">
        <v>3</v>
      </c>
      <c r="G34" s="41"/>
      <c r="H34" s="44">
        <f t="shared" si="0"/>
        <v>26572</v>
      </c>
      <c r="I34" s="45"/>
      <c r="J34" s="85">
        <f t="shared" si="1"/>
        <v>28084</v>
      </c>
      <c r="K34" s="75"/>
      <c r="L34" s="50">
        <f t="shared" si="2"/>
        <v>30800</v>
      </c>
      <c r="M34" s="51"/>
      <c r="N34" s="89">
        <f t="shared" si="3"/>
        <v>32424</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0.1003</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0.060200000000000004</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22</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0.0954</v>
      </c>
      <c r="I11" s="155"/>
      <c r="J11" s="159">
        <v>0.1002</v>
      </c>
      <c r="K11" s="160"/>
      <c r="L11" s="154">
        <f>H11+0.0151</f>
        <v>0.1105</v>
      </c>
      <c r="M11" s="155"/>
      <c r="N11" s="159">
        <f>J11+0.0155</f>
        <v>0.1157</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5533</v>
      </c>
      <c r="I14" s="27"/>
      <c r="J14" s="82">
        <f>ROUNDDOWN(C14*$J$11,0)</f>
        <v>5811</v>
      </c>
      <c r="K14" s="72"/>
      <c r="L14" s="46">
        <f>ROUNDDOWN(C14*$L$11,0)</f>
        <v>6409</v>
      </c>
      <c r="M14" s="47"/>
      <c r="N14" s="86">
        <f>ROUNDDOWN(C14*$N$11,0)</f>
        <v>6710</v>
      </c>
      <c r="O14" s="77"/>
    </row>
    <row r="15" spans="2:15" s="2" customFormat="1" ht="18.75" customHeight="1">
      <c r="B15" s="52">
        <v>2</v>
      </c>
      <c r="C15" s="53">
        <v>68000</v>
      </c>
      <c r="D15" s="54"/>
      <c r="E15" s="55">
        <v>63000</v>
      </c>
      <c r="F15" s="56" t="s">
        <v>3</v>
      </c>
      <c r="G15" s="55">
        <v>73000</v>
      </c>
      <c r="H15" s="57">
        <f aca="true" t="shared" si="0" ref="H15:H34">ROUNDDOWN(C15*$H$11,0)</f>
        <v>6487</v>
      </c>
      <c r="I15" s="58"/>
      <c r="J15" s="83">
        <f aca="true" t="shared" si="1" ref="J15:J34">ROUNDDOWN(C15*$J$11,0)</f>
        <v>6813</v>
      </c>
      <c r="K15" s="73"/>
      <c r="L15" s="59">
        <f aca="true" t="shared" si="2" ref="L15:L34">ROUNDDOWN(C15*$L$11,0)</f>
        <v>7514</v>
      </c>
      <c r="M15" s="60"/>
      <c r="N15" s="87">
        <f aca="true" t="shared" si="3" ref="N15:N34">ROUNDDOWN(C15*$N$11,0)</f>
        <v>7867</v>
      </c>
      <c r="O15" s="78"/>
    </row>
    <row r="16" spans="2:15" s="2" customFormat="1" ht="18.75" customHeight="1">
      <c r="B16" s="28">
        <v>3</v>
      </c>
      <c r="C16" s="29">
        <v>78000</v>
      </c>
      <c r="D16" s="30"/>
      <c r="E16" s="31">
        <v>73000</v>
      </c>
      <c r="F16" s="32" t="s">
        <v>3</v>
      </c>
      <c r="G16" s="31">
        <v>83000</v>
      </c>
      <c r="H16" s="33">
        <f t="shared" si="0"/>
        <v>7441</v>
      </c>
      <c r="I16" s="34"/>
      <c r="J16" s="84">
        <f t="shared" si="1"/>
        <v>7815</v>
      </c>
      <c r="K16" s="74"/>
      <c r="L16" s="48">
        <f t="shared" si="2"/>
        <v>8619</v>
      </c>
      <c r="M16" s="49"/>
      <c r="N16" s="88">
        <f t="shared" si="3"/>
        <v>9024</v>
      </c>
      <c r="O16" s="79"/>
    </row>
    <row r="17" spans="2:15" s="2" customFormat="1" ht="18.75" customHeight="1">
      <c r="B17" s="52">
        <v>4</v>
      </c>
      <c r="C17" s="53">
        <v>88000</v>
      </c>
      <c r="D17" s="54"/>
      <c r="E17" s="55">
        <v>83000</v>
      </c>
      <c r="F17" s="56" t="s">
        <v>3</v>
      </c>
      <c r="G17" s="55">
        <v>93000</v>
      </c>
      <c r="H17" s="57">
        <f t="shared" si="0"/>
        <v>8395</v>
      </c>
      <c r="I17" s="58"/>
      <c r="J17" s="83">
        <f t="shared" si="1"/>
        <v>8817</v>
      </c>
      <c r="K17" s="73"/>
      <c r="L17" s="59">
        <f t="shared" si="2"/>
        <v>9724</v>
      </c>
      <c r="M17" s="60"/>
      <c r="N17" s="87">
        <f t="shared" si="3"/>
        <v>10181</v>
      </c>
      <c r="O17" s="78"/>
    </row>
    <row r="18" spans="2:15" s="2" customFormat="1" ht="18.75" customHeight="1">
      <c r="B18" s="28">
        <v>5</v>
      </c>
      <c r="C18" s="29">
        <v>98000</v>
      </c>
      <c r="D18" s="30"/>
      <c r="E18" s="35">
        <v>93000</v>
      </c>
      <c r="F18" s="32" t="s">
        <v>3</v>
      </c>
      <c r="G18" s="36">
        <v>101000</v>
      </c>
      <c r="H18" s="33">
        <f t="shared" si="0"/>
        <v>9349</v>
      </c>
      <c r="I18" s="34"/>
      <c r="J18" s="84">
        <f t="shared" si="1"/>
        <v>9819</v>
      </c>
      <c r="K18" s="74"/>
      <c r="L18" s="48">
        <f t="shared" si="2"/>
        <v>10829</v>
      </c>
      <c r="M18" s="49"/>
      <c r="N18" s="88">
        <f t="shared" si="3"/>
        <v>11338</v>
      </c>
      <c r="O18" s="79"/>
    </row>
    <row r="19" spans="2:15" s="2" customFormat="1" ht="18.75" customHeight="1">
      <c r="B19" s="52">
        <v>6</v>
      </c>
      <c r="C19" s="53">
        <v>104000</v>
      </c>
      <c r="D19" s="54"/>
      <c r="E19" s="61">
        <v>101000</v>
      </c>
      <c r="F19" s="56" t="s">
        <v>3</v>
      </c>
      <c r="G19" s="62">
        <v>107000</v>
      </c>
      <c r="H19" s="57">
        <f t="shared" si="0"/>
        <v>9921</v>
      </c>
      <c r="I19" s="58"/>
      <c r="J19" s="83">
        <f t="shared" si="1"/>
        <v>10420</v>
      </c>
      <c r="K19" s="73"/>
      <c r="L19" s="59">
        <f t="shared" si="2"/>
        <v>11492</v>
      </c>
      <c r="M19" s="60"/>
      <c r="N19" s="87">
        <f t="shared" si="3"/>
        <v>12032</v>
      </c>
      <c r="O19" s="78"/>
    </row>
    <row r="20" spans="2:15" s="2" customFormat="1" ht="18.75" customHeight="1">
      <c r="B20" s="28">
        <v>7</v>
      </c>
      <c r="C20" s="29">
        <v>110000</v>
      </c>
      <c r="D20" s="30"/>
      <c r="E20" s="35">
        <v>107000</v>
      </c>
      <c r="F20" s="32" t="s">
        <v>3</v>
      </c>
      <c r="G20" s="36">
        <v>114000</v>
      </c>
      <c r="H20" s="33">
        <f t="shared" si="0"/>
        <v>10494</v>
      </c>
      <c r="I20" s="34"/>
      <c r="J20" s="84">
        <f t="shared" si="1"/>
        <v>11022</v>
      </c>
      <c r="K20" s="74"/>
      <c r="L20" s="48">
        <f t="shared" si="2"/>
        <v>12155</v>
      </c>
      <c r="M20" s="49"/>
      <c r="N20" s="88">
        <f t="shared" si="3"/>
        <v>12727</v>
      </c>
      <c r="O20" s="79"/>
    </row>
    <row r="21" spans="2:15" s="2" customFormat="1" ht="18.75" customHeight="1">
      <c r="B21" s="52">
        <v>8</v>
      </c>
      <c r="C21" s="53">
        <v>118000</v>
      </c>
      <c r="D21" s="54"/>
      <c r="E21" s="61">
        <v>114000</v>
      </c>
      <c r="F21" s="56" t="s">
        <v>3</v>
      </c>
      <c r="G21" s="62">
        <v>122000</v>
      </c>
      <c r="H21" s="57">
        <f t="shared" si="0"/>
        <v>11257</v>
      </c>
      <c r="I21" s="58"/>
      <c r="J21" s="83">
        <f t="shared" si="1"/>
        <v>11823</v>
      </c>
      <c r="K21" s="73"/>
      <c r="L21" s="59">
        <f t="shared" si="2"/>
        <v>13039</v>
      </c>
      <c r="M21" s="60"/>
      <c r="N21" s="87">
        <f t="shared" si="3"/>
        <v>13652</v>
      </c>
      <c r="O21" s="78"/>
    </row>
    <row r="22" spans="2:15" s="2" customFormat="1" ht="18.75" customHeight="1">
      <c r="B22" s="28">
        <v>9</v>
      </c>
      <c r="C22" s="29">
        <v>126000</v>
      </c>
      <c r="D22" s="30"/>
      <c r="E22" s="35">
        <v>122000</v>
      </c>
      <c r="F22" s="32" t="s">
        <v>3</v>
      </c>
      <c r="G22" s="36">
        <v>130000</v>
      </c>
      <c r="H22" s="33">
        <f t="shared" si="0"/>
        <v>12020</v>
      </c>
      <c r="I22" s="34"/>
      <c r="J22" s="84">
        <f t="shared" si="1"/>
        <v>12625</v>
      </c>
      <c r="K22" s="74"/>
      <c r="L22" s="48">
        <f t="shared" si="2"/>
        <v>13923</v>
      </c>
      <c r="M22" s="49"/>
      <c r="N22" s="88">
        <f t="shared" si="3"/>
        <v>14578</v>
      </c>
      <c r="O22" s="79"/>
    </row>
    <row r="23" spans="2:15" s="2" customFormat="1" ht="18.75" customHeight="1">
      <c r="B23" s="52">
        <v>10</v>
      </c>
      <c r="C23" s="63">
        <v>134000</v>
      </c>
      <c r="D23" s="64"/>
      <c r="E23" s="66">
        <v>130000</v>
      </c>
      <c r="F23" s="65" t="s">
        <v>3</v>
      </c>
      <c r="G23" s="67">
        <v>138000</v>
      </c>
      <c r="H23" s="57">
        <f t="shared" si="0"/>
        <v>12783</v>
      </c>
      <c r="I23" s="58"/>
      <c r="J23" s="83">
        <f t="shared" si="1"/>
        <v>13426</v>
      </c>
      <c r="K23" s="73"/>
      <c r="L23" s="59">
        <f t="shared" si="2"/>
        <v>14807</v>
      </c>
      <c r="M23" s="60"/>
      <c r="N23" s="87">
        <f t="shared" si="3"/>
        <v>15503</v>
      </c>
      <c r="O23" s="78"/>
    </row>
    <row r="24" spans="2:15" s="2" customFormat="1" ht="18.75" customHeight="1">
      <c r="B24" s="28">
        <v>11</v>
      </c>
      <c r="C24" s="37">
        <v>142000</v>
      </c>
      <c r="D24" s="38"/>
      <c r="E24" s="40">
        <v>138000</v>
      </c>
      <c r="F24" s="39" t="s">
        <v>3</v>
      </c>
      <c r="G24" s="41">
        <v>146000</v>
      </c>
      <c r="H24" s="33">
        <f t="shared" si="0"/>
        <v>13546</v>
      </c>
      <c r="I24" s="34"/>
      <c r="J24" s="84">
        <f t="shared" si="1"/>
        <v>14228</v>
      </c>
      <c r="K24" s="74"/>
      <c r="L24" s="48">
        <f t="shared" si="2"/>
        <v>15691</v>
      </c>
      <c r="M24" s="49"/>
      <c r="N24" s="88">
        <f t="shared" si="3"/>
        <v>16429</v>
      </c>
      <c r="O24" s="79"/>
    </row>
    <row r="25" spans="2:15" s="2" customFormat="1" ht="18.75" customHeight="1">
      <c r="B25" s="52">
        <v>12</v>
      </c>
      <c r="C25" s="63">
        <v>150000</v>
      </c>
      <c r="D25" s="68"/>
      <c r="E25" s="70">
        <v>146000</v>
      </c>
      <c r="F25" s="69" t="s">
        <v>3</v>
      </c>
      <c r="G25" s="67">
        <v>155000</v>
      </c>
      <c r="H25" s="57">
        <f t="shared" si="0"/>
        <v>14310</v>
      </c>
      <c r="I25" s="58"/>
      <c r="J25" s="83">
        <f t="shared" si="1"/>
        <v>15030</v>
      </c>
      <c r="K25" s="73"/>
      <c r="L25" s="59">
        <f t="shared" si="2"/>
        <v>16575</v>
      </c>
      <c r="M25" s="60"/>
      <c r="N25" s="87">
        <f t="shared" si="3"/>
        <v>17355</v>
      </c>
      <c r="O25" s="78"/>
    </row>
    <row r="26" spans="2:15" s="2" customFormat="1" ht="18.75" customHeight="1">
      <c r="B26" s="28">
        <v>13</v>
      </c>
      <c r="C26" s="37">
        <v>160000</v>
      </c>
      <c r="D26" s="38"/>
      <c r="E26" s="40">
        <v>155000</v>
      </c>
      <c r="F26" s="39" t="s">
        <v>3</v>
      </c>
      <c r="G26" s="41">
        <v>165000</v>
      </c>
      <c r="H26" s="33">
        <f t="shared" si="0"/>
        <v>15264</v>
      </c>
      <c r="I26" s="34"/>
      <c r="J26" s="84">
        <f t="shared" si="1"/>
        <v>16032</v>
      </c>
      <c r="K26" s="74"/>
      <c r="L26" s="48">
        <f t="shared" si="2"/>
        <v>17680</v>
      </c>
      <c r="M26" s="49"/>
      <c r="N26" s="88">
        <f t="shared" si="3"/>
        <v>18512</v>
      </c>
      <c r="O26" s="79"/>
    </row>
    <row r="27" spans="2:15" s="2" customFormat="1" ht="18.75" customHeight="1">
      <c r="B27" s="52">
        <v>14</v>
      </c>
      <c r="C27" s="63">
        <v>170000</v>
      </c>
      <c r="D27" s="68"/>
      <c r="E27" s="70">
        <v>165000</v>
      </c>
      <c r="F27" s="69" t="s">
        <v>3</v>
      </c>
      <c r="G27" s="67">
        <v>175000</v>
      </c>
      <c r="H27" s="57">
        <f t="shared" si="0"/>
        <v>16218</v>
      </c>
      <c r="I27" s="58"/>
      <c r="J27" s="83">
        <f t="shared" si="1"/>
        <v>17034</v>
      </c>
      <c r="K27" s="73"/>
      <c r="L27" s="59">
        <f t="shared" si="2"/>
        <v>18785</v>
      </c>
      <c r="M27" s="60"/>
      <c r="N27" s="87">
        <f t="shared" si="3"/>
        <v>19669</v>
      </c>
      <c r="O27" s="78"/>
    </row>
    <row r="28" spans="2:15" s="2" customFormat="1" ht="18.75" customHeight="1">
      <c r="B28" s="28">
        <v>15</v>
      </c>
      <c r="C28" s="37">
        <v>180000</v>
      </c>
      <c r="D28" s="38"/>
      <c r="E28" s="40">
        <v>175000</v>
      </c>
      <c r="F28" s="39" t="s">
        <v>3</v>
      </c>
      <c r="G28" s="41">
        <v>185000</v>
      </c>
      <c r="H28" s="33">
        <f t="shared" si="0"/>
        <v>17172</v>
      </c>
      <c r="I28" s="34"/>
      <c r="J28" s="84">
        <f t="shared" si="1"/>
        <v>18036</v>
      </c>
      <c r="K28" s="74"/>
      <c r="L28" s="48">
        <f t="shared" si="2"/>
        <v>19890</v>
      </c>
      <c r="M28" s="49"/>
      <c r="N28" s="88">
        <f t="shared" si="3"/>
        <v>20826</v>
      </c>
      <c r="O28" s="79"/>
    </row>
    <row r="29" spans="2:15" s="2" customFormat="1" ht="18.75" customHeight="1">
      <c r="B29" s="52">
        <v>16</v>
      </c>
      <c r="C29" s="63">
        <v>190000</v>
      </c>
      <c r="D29" s="68"/>
      <c r="E29" s="70">
        <v>185000</v>
      </c>
      <c r="F29" s="69" t="s">
        <v>3</v>
      </c>
      <c r="G29" s="67">
        <v>195000</v>
      </c>
      <c r="H29" s="57">
        <f t="shared" si="0"/>
        <v>18126</v>
      </c>
      <c r="I29" s="58"/>
      <c r="J29" s="83">
        <f t="shared" si="1"/>
        <v>19038</v>
      </c>
      <c r="K29" s="73"/>
      <c r="L29" s="59">
        <f t="shared" si="2"/>
        <v>20995</v>
      </c>
      <c r="M29" s="60"/>
      <c r="N29" s="87">
        <f t="shared" si="3"/>
        <v>21983</v>
      </c>
      <c r="O29" s="78"/>
    </row>
    <row r="30" spans="2:15" s="2" customFormat="1" ht="18.75" customHeight="1">
      <c r="B30" s="28">
        <v>17</v>
      </c>
      <c r="C30" s="37">
        <v>200000</v>
      </c>
      <c r="D30" s="38"/>
      <c r="E30" s="40">
        <v>195000</v>
      </c>
      <c r="F30" s="39" t="s">
        <v>3</v>
      </c>
      <c r="G30" s="41">
        <v>210000</v>
      </c>
      <c r="H30" s="33">
        <f t="shared" si="0"/>
        <v>19080</v>
      </c>
      <c r="I30" s="34"/>
      <c r="J30" s="84">
        <f t="shared" si="1"/>
        <v>20040</v>
      </c>
      <c r="K30" s="74"/>
      <c r="L30" s="48">
        <f t="shared" si="2"/>
        <v>22100</v>
      </c>
      <c r="M30" s="49"/>
      <c r="N30" s="88">
        <f t="shared" si="3"/>
        <v>23140</v>
      </c>
      <c r="O30" s="79"/>
    </row>
    <row r="31" spans="2:15" s="2" customFormat="1" ht="18.75" customHeight="1">
      <c r="B31" s="52">
        <v>18</v>
      </c>
      <c r="C31" s="63">
        <v>220000</v>
      </c>
      <c r="D31" s="68"/>
      <c r="E31" s="70">
        <v>210000</v>
      </c>
      <c r="F31" s="69" t="s">
        <v>3</v>
      </c>
      <c r="G31" s="67">
        <v>230000</v>
      </c>
      <c r="H31" s="57">
        <f t="shared" si="0"/>
        <v>20988</v>
      </c>
      <c r="I31" s="58"/>
      <c r="J31" s="83">
        <f t="shared" si="1"/>
        <v>22044</v>
      </c>
      <c r="K31" s="73"/>
      <c r="L31" s="59">
        <f t="shared" si="2"/>
        <v>24310</v>
      </c>
      <c r="M31" s="60"/>
      <c r="N31" s="87">
        <f t="shared" si="3"/>
        <v>25454</v>
      </c>
      <c r="O31" s="78"/>
    </row>
    <row r="32" spans="2:15" s="2" customFormat="1" ht="18.75" customHeight="1">
      <c r="B32" s="28">
        <v>19</v>
      </c>
      <c r="C32" s="37">
        <v>240000</v>
      </c>
      <c r="D32" s="38"/>
      <c r="E32" s="40">
        <v>230000</v>
      </c>
      <c r="F32" s="39" t="s">
        <v>3</v>
      </c>
      <c r="G32" s="41">
        <v>250000</v>
      </c>
      <c r="H32" s="33">
        <f t="shared" si="0"/>
        <v>22896</v>
      </c>
      <c r="I32" s="34"/>
      <c r="J32" s="84">
        <f t="shared" si="1"/>
        <v>24048</v>
      </c>
      <c r="K32" s="74"/>
      <c r="L32" s="48">
        <f t="shared" si="2"/>
        <v>26520</v>
      </c>
      <c r="M32" s="49"/>
      <c r="N32" s="88">
        <f t="shared" si="3"/>
        <v>27768</v>
      </c>
      <c r="O32" s="79"/>
    </row>
    <row r="33" spans="2:15" s="2" customFormat="1" ht="18.75" customHeight="1">
      <c r="B33" s="52">
        <v>20</v>
      </c>
      <c r="C33" s="63">
        <v>260000</v>
      </c>
      <c r="D33" s="68"/>
      <c r="E33" s="70">
        <v>250000</v>
      </c>
      <c r="F33" s="69" t="s">
        <v>3</v>
      </c>
      <c r="G33" s="67">
        <v>270000</v>
      </c>
      <c r="H33" s="57">
        <f t="shared" si="0"/>
        <v>24804</v>
      </c>
      <c r="I33" s="58"/>
      <c r="J33" s="83">
        <f t="shared" si="1"/>
        <v>26052</v>
      </c>
      <c r="K33" s="73"/>
      <c r="L33" s="59">
        <f t="shared" si="2"/>
        <v>28730</v>
      </c>
      <c r="M33" s="60"/>
      <c r="N33" s="87">
        <f t="shared" si="3"/>
        <v>30082</v>
      </c>
      <c r="O33" s="78"/>
    </row>
    <row r="34" spans="2:15" s="2" customFormat="1" ht="18.75" customHeight="1" thickBot="1">
      <c r="B34" s="28">
        <v>21</v>
      </c>
      <c r="C34" s="37">
        <v>280000</v>
      </c>
      <c r="D34" s="42"/>
      <c r="E34" s="40">
        <v>270000</v>
      </c>
      <c r="F34" s="43" t="s">
        <v>3</v>
      </c>
      <c r="G34" s="41"/>
      <c r="H34" s="44">
        <f t="shared" si="0"/>
        <v>26712</v>
      </c>
      <c r="I34" s="45"/>
      <c r="J34" s="85">
        <f t="shared" si="1"/>
        <v>28056</v>
      </c>
      <c r="K34" s="75"/>
      <c r="L34" s="50">
        <f t="shared" si="2"/>
        <v>30940</v>
      </c>
      <c r="M34" s="51"/>
      <c r="N34" s="89">
        <f t="shared" si="3"/>
        <v>32396</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0.1002</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0.0601</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23</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0.0945</v>
      </c>
      <c r="I11" s="155"/>
      <c r="J11" s="159">
        <v>0.0996</v>
      </c>
      <c r="K11" s="160"/>
      <c r="L11" s="154">
        <f>H11+0.0151</f>
        <v>0.1096</v>
      </c>
      <c r="M11" s="155"/>
      <c r="N11" s="159">
        <f>J11+0.0155</f>
        <v>0.1151</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5481</v>
      </c>
      <c r="I14" s="27"/>
      <c r="J14" s="82">
        <f>ROUNDDOWN(C14*$J$11,0)</f>
        <v>5776</v>
      </c>
      <c r="K14" s="72"/>
      <c r="L14" s="46">
        <f>ROUNDDOWN(C14*$L$11,0)</f>
        <v>6356</v>
      </c>
      <c r="M14" s="47"/>
      <c r="N14" s="86">
        <f>ROUNDDOWN(C14*$N$11,0)</f>
        <v>6675</v>
      </c>
      <c r="O14" s="77"/>
    </row>
    <row r="15" spans="2:15" s="2" customFormat="1" ht="18.75" customHeight="1">
      <c r="B15" s="52">
        <v>2</v>
      </c>
      <c r="C15" s="53">
        <v>68000</v>
      </c>
      <c r="D15" s="54"/>
      <c r="E15" s="55">
        <v>63000</v>
      </c>
      <c r="F15" s="56" t="s">
        <v>3</v>
      </c>
      <c r="G15" s="55">
        <v>73000</v>
      </c>
      <c r="H15" s="57">
        <f aca="true" t="shared" si="0" ref="H15:H34">ROUNDDOWN(C15*$H$11,0)</f>
        <v>6426</v>
      </c>
      <c r="I15" s="58"/>
      <c r="J15" s="83">
        <f aca="true" t="shared" si="1" ref="J15:J34">ROUNDDOWN(C15*$J$11,0)</f>
        <v>6772</v>
      </c>
      <c r="K15" s="73"/>
      <c r="L15" s="59">
        <f aca="true" t="shared" si="2" ref="L15:L34">ROUNDDOWN(C15*$L$11,0)</f>
        <v>7452</v>
      </c>
      <c r="M15" s="60"/>
      <c r="N15" s="87">
        <f aca="true" t="shared" si="3" ref="N15:N34">ROUNDDOWN(C15*$N$11,0)</f>
        <v>7826</v>
      </c>
      <c r="O15" s="78"/>
    </row>
    <row r="16" spans="2:15" s="2" customFormat="1" ht="18.75" customHeight="1">
      <c r="B16" s="28">
        <v>3</v>
      </c>
      <c r="C16" s="29">
        <v>78000</v>
      </c>
      <c r="D16" s="30"/>
      <c r="E16" s="31">
        <v>73000</v>
      </c>
      <c r="F16" s="32" t="s">
        <v>3</v>
      </c>
      <c r="G16" s="31">
        <v>83000</v>
      </c>
      <c r="H16" s="33">
        <f t="shared" si="0"/>
        <v>7371</v>
      </c>
      <c r="I16" s="34"/>
      <c r="J16" s="84">
        <f t="shared" si="1"/>
        <v>7768</v>
      </c>
      <c r="K16" s="74"/>
      <c r="L16" s="48">
        <f t="shared" si="2"/>
        <v>8548</v>
      </c>
      <c r="M16" s="49"/>
      <c r="N16" s="88">
        <f t="shared" si="3"/>
        <v>8977</v>
      </c>
      <c r="O16" s="79"/>
    </row>
    <row r="17" spans="2:15" s="2" customFormat="1" ht="18.75" customHeight="1">
      <c r="B17" s="52">
        <v>4</v>
      </c>
      <c r="C17" s="53">
        <v>88000</v>
      </c>
      <c r="D17" s="54"/>
      <c r="E17" s="55">
        <v>83000</v>
      </c>
      <c r="F17" s="56" t="s">
        <v>3</v>
      </c>
      <c r="G17" s="55">
        <v>93000</v>
      </c>
      <c r="H17" s="57">
        <f t="shared" si="0"/>
        <v>8316</v>
      </c>
      <c r="I17" s="58"/>
      <c r="J17" s="83">
        <f t="shared" si="1"/>
        <v>8764</v>
      </c>
      <c r="K17" s="73"/>
      <c r="L17" s="59">
        <f t="shared" si="2"/>
        <v>9644</v>
      </c>
      <c r="M17" s="60"/>
      <c r="N17" s="87">
        <f t="shared" si="3"/>
        <v>10128</v>
      </c>
      <c r="O17" s="78"/>
    </row>
    <row r="18" spans="2:15" s="2" customFormat="1" ht="18.75" customHeight="1">
      <c r="B18" s="28">
        <v>5</v>
      </c>
      <c r="C18" s="29">
        <v>98000</v>
      </c>
      <c r="D18" s="30"/>
      <c r="E18" s="35">
        <v>93000</v>
      </c>
      <c r="F18" s="32" t="s">
        <v>3</v>
      </c>
      <c r="G18" s="36">
        <v>101000</v>
      </c>
      <c r="H18" s="33">
        <f t="shared" si="0"/>
        <v>9261</v>
      </c>
      <c r="I18" s="34"/>
      <c r="J18" s="84">
        <f t="shared" si="1"/>
        <v>9760</v>
      </c>
      <c r="K18" s="74"/>
      <c r="L18" s="48">
        <f t="shared" si="2"/>
        <v>10740</v>
      </c>
      <c r="M18" s="49"/>
      <c r="N18" s="88">
        <f t="shared" si="3"/>
        <v>11279</v>
      </c>
      <c r="O18" s="79"/>
    </row>
    <row r="19" spans="2:15" s="2" customFormat="1" ht="18.75" customHeight="1">
      <c r="B19" s="52">
        <v>6</v>
      </c>
      <c r="C19" s="53">
        <v>104000</v>
      </c>
      <c r="D19" s="54"/>
      <c r="E19" s="61">
        <v>101000</v>
      </c>
      <c r="F19" s="56" t="s">
        <v>3</v>
      </c>
      <c r="G19" s="62">
        <v>107000</v>
      </c>
      <c r="H19" s="57">
        <f t="shared" si="0"/>
        <v>9828</v>
      </c>
      <c r="I19" s="58"/>
      <c r="J19" s="83">
        <f t="shared" si="1"/>
        <v>10358</v>
      </c>
      <c r="K19" s="73"/>
      <c r="L19" s="59">
        <f t="shared" si="2"/>
        <v>11398</v>
      </c>
      <c r="M19" s="60"/>
      <c r="N19" s="87">
        <f t="shared" si="3"/>
        <v>11970</v>
      </c>
      <c r="O19" s="78"/>
    </row>
    <row r="20" spans="2:15" s="2" customFormat="1" ht="18.75" customHeight="1">
      <c r="B20" s="28">
        <v>7</v>
      </c>
      <c r="C20" s="29">
        <v>110000</v>
      </c>
      <c r="D20" s="30"/>
      <c r="E20" s="35">
        <v>107000</v>
      </c>
      <c r="F20" s="32" t="s">
        <v>3</v>
      </c>
      <c r="G20" s="36">
        <v>114000</v>
      </c>
      <c r="H20" s="33">
        <f t="shared" si="0"/>
        <v>10395</v>
      </c>
      <c r="I20" s="34"/>
      <c r="J20" s="84">
        <f t="shared" si="1"/>
        <v>10956</v>
      </c>
      <c r="K20" s="74"/>
      <c r="L20" s="48">
        <f t="shared" si="2"/>
        <v>12056</v>
      </c>
      <c r="M20" s="49"/>
      <c r="N20" s="88">
        <f t="shared" si="3"/>
        <v>12661</v>
      </c>
      <c r="O20" s="79"/>
    </row>
    <row r="21" spans="2:15" s="2" customFormat="1" ht="18.75" customHeight="1">
      <c r="B21" s="52">
        <v>8</v>
      </c>
      <c r="C21" s="53">
        <v>118000</v>
      </c>
      <c r="D21" s="54"/>
      <c r="E21" s="61">
        <v>114000</v>
      </c>
      <c r="F21" s="56" t="s">
        <v>3</v>
      </c>
      <c r="G21" s="62">
        <v>122000</v>
      </c>
      <c r="H21" s="57">
        <f t="shared" si="0"/>
        <v>11151</v>
      </c>
      <c r="I21" s="58"/>
      <c r="J21" s="83">
        <f t="shared" si="1"/>
        <v>11752</v>
      </c>
      <c r="K21" s="73"/>
      <c r="L21" s="59">
        <f t="shared" si="2"/>
        <v>12932</v>
      </c>
      <c r="M21" s="60"/>
      <c r="N21" s="87">
        <f t="shared" si="3"/>
        <v>13581</v>
      </c>
      <c r="O21" s="78"/>
    </row>
    <row r="22" spans="2:15" s="2" customFormat="1" ht="18.75" customHeight="1">
      <c r="B22" s="28">
        <v>9</v>
      </c>
      <c r="C22" s="29">
        <v>126000</v>
      </c>
      <c r="D22" s="30"/>
      <c r="E22" s="35">
        <v>122000</v>
      </c>
      <c r="F22" s="32" t="s">
        <v>3</v>
      </c>
      <c r="G22" s="36">
        <v>130000</v>
      </c>
      <c r="H22" s="33">
        <f t="shared" si="0"/>
        <v>11907</v>
      </c>
      <c r="I22" s="34"/>
      <c r="J22" s="84">
        <f t="shared" si="1"/>
        <v>12549</v>
      </c>
      <c r="K22" s="74"/>
      <c r="L22" s="48">
        <f t="shared" si="2"/>
        <v>13809</v>
      </c>
      <c r="M22" s="49"/>
      <c r="N22" s="88">
        <f t="shared" si="3"/>
        <v>14502</v>
      </c>
      <c r="O22" s="79"/>
    </row>
    <row r="23" spans="2:15" s="2" customFormat="1" ht="18.75" customHeight="1">
      <c r="B23" s="52">
        <v>10</v>
      </c>
      <c r="C23" s="63">
        <v>134000</v>
      </c>
      <c r="D23" s="64"/>
      <c r="E23" s="66">
        <v>130000</v>
      </c>
      <c r="F23" s="65" t="s">
        <v>3</v>
      </c>
      <c r="G23" s="67">
        <v>138000</v>
      </c>
      <c r="H23" s="57">
        <f t="shared" si="0"/>
        <v>12663</v>
      </c>
      <c r="I23" s="58"/>
      <c r="J23" s="83">
        <f t="shared" si="1"/>
        <v>13346</v>
      </c>
      <c r="K23" s="73"/>
      <c r="L23" s="59">
        <f t="shared" si="2"/>
        <v>14686</v>
      </c>
      <c r="M23" s="60"/>
      <c r="N23" s="87">
        <f t="shared" si="3"/>
        <v>15423</v>
      </c>
      <c r="O23" s="78"/>
    </row>
    <row r="24" spans="2:15" s="2" customFormat="1" ht="18.75" customHeight="1">
      <c r="B24" s="28">
        <v>11</v>
      </c>
      <c r="C24" s="37">
        <v>142000</v>
      </c>
      <c r="D24" s="38"/>
      <c r="E24" s="40">
        <v>138000</v>
      </c>
      <c r="F24" s="39" t="s">
        <v>3</v>
      </c>
      <c r="G24" s="41">
        <v>146000</v>
      </c>
      <c r="H24" s="33">
        <f t="shared" si="0"/>
        <v>13419</v>
      </c>
      <c r="I24" s="34"/>
      <c r="J24" s="84">
        <f t="shared" si="1"/>
        <v>14143</v>
      </c>
      <c r="K24" s="74"/>
      <c r="L24" s="48">
        <f t="shared" si="2"/>
        <v>15563</v>
      </c>
      <c r="M24" s="49"/>
      <c r="N24" s="88">
        <f t="shared" si="3"/>
        <v>16344</v>
      </c>
      <c r="O24" s="79"/>
    </row>
    <row r="25" spans="2:15" s="2" customFormat="1" ht="18.75" customHeight="1">
      <c r="B25" s="52">
        <v>12</v>
      </c>
      <c r="C25" s="63">
        <v>150000</v>
      </c>
      <c r="D25" s="68"/>
      <c r="E25" s="70">
        <v>146000</v>
      </c>
      <c r="F25" s="69" t="s">
        <v>3</v>
      </c>
      <c r="G25" s="67">
        <v>155000</v>
      </c>
      <c r="H25" s="57">
        <f t="shared" si="0"/>
        <v>14175</v>
      </c>
      <c r="I25" s="58"/>
      <c r="J25" s="83">
        <f t="shared" si="1"/>
        <v>14940</v>
      </c>
      <c r="K25" s="73"/>
      <c r="L25" s="59">
        <f t="shared" si="2"/>
        <v>16440</v>
      </c>
      <c r="M25" s="60"/>
      <c r="N25" s="87">
        <f t="shared" si="3"/>
        <v>17265</v>
      </c>
      <c r="O25" s="78"/>
    </row>
    <row r="26" spans="2:15" s="2" customFormat="1" ht="18.75" customHeight="1">
      <c r="B26" s="28">
        <v>13</v>
      </c>
      <c r="C26" s="37">
        <v>160000</v>
      </c>
      <c r="D26" s="38"/>
      <c r="E26" s="40">
        <v>155000</v>
      </c>
      <c r="F26" s="39" t="s">
        <v>3</v>
      </c>
      <c r="G26" s="41">
        <v>165000</v>
      </c>
      <c r="H26" s="33">
        <f t="shared" si="0"/>
        <v>15120</v>
      </c>
      <c r="I26" s="34"/>
      <c r="J26" s="84">
        <f t="shared" si="1"/>
        <v>15936</v>
      </c>
      <c r="K26" s="74"/>
      <c r="L26" s="48">
        <f t="shared" si="2"/>
        <v>17536</v>
      </c>
      <c r="M26" s="49"/>
      <c r="N26" s="88">
        <f t="shared" si="3"/>
        <v>18416</v>
      </c>
      <c r="O26" s="79"/>
    </row>
    <row r="27" spans="2:15" s="2" customFormat="1" ht="18.75" customHeight="1">
      <c r="B27" s="52">
        <v>14</v>
      </c>
      <c r="C27" s="63">
        <v>170000</v>
      </c>
      <c r="D27" s="68"/>
      <c r="E27" s="70">
        <v>165000</v>
      </c>
      <c r="F27" s="69" t="s">
        <v>3</v>
      </c>
      <c r="G27" s="67">
        <v>175000</v>
      </c>
      <c r="H27" s="57">
        <f t="shared" si="0"/>
        <v>16065</v>
      </c>
      <c r="I27" s="58"/>
      <c r="J27" s="83">
        <f t="shared" si="1"/>
        <v>16932</v>
      </c>
      <c r="K27" s="73"/>
      <c r="L27" s="59">
        <f t="shared" si="2"/>
        <v>18632</v>
      </c>
      <c r="M27" s="60"/>
      <c r="N27" s="87">
        <f t="shared" si="3"/>
        <v>19567</v>
      </c>
      <c r="O27" s="78"/>
    </row>
    <row r="28" spans="2:15" s="2" customFormat="1" ht="18.75" customHeight="1">
      <c r="B28" s="28">
        <v>15</v>
      </c>
      <c r="C28" s="37">
        <v>180000</v>
      </c>
      <c r="D28" s="38"/>
      <c r="E28" s="40">
        <v>175000</v>
      </c>
      <c r="F28" s="39" t="s">
        <v>3</v>
      </c>
      <c r="G28" s="41">
        <v>185000</v>
      </c>
      <c r="H28" s="33">
        <f t="shared" si="0"/>
        <v>17010</v>
      </c>
      <c r="I28" s="34"/>
      <c r="J28" s="84">
        <f t="shared" si="1"/>
        <v>17928</v>
      </c>
      <c r="K28" s="74"/>
      <c r="L28" s="48">
        <f t="shared" si="2"/>
        <v>19728</v>
      </c>
      <c r="M28" s="49"/>
      <c r="N28" s="88">
        <f t="shared" si="3"/>
        <v>20718</v>
      </c>
      <c r="O28" s="79"/>
    </row>
    <row r="29" spans="2:15" s="2" customFormat="1" ht="18.75" customHeight="1">
      <c r="B29" s="52">
        <v>16</v>
      </c>
      <c r="C29" s="63">
        <v>190000</v>
      </c>
      <c r="D29" s="68"/>
      <c r="E29" s="70">
        <v>185000</v>
      </c>
      <c r="F29" s="69" t="s">
        <v>3</v>
      </c>
      <c r="G29" s="67">
        <v>195000</v>
      </c>
      <c r="H29" s="57">
        <f t="shared" si="0"/>
        <v>17955</v>
      </c>
      <c r="I29" s="58"/>
      <c r="J29" s="83">
        <f t="shared" si="1"/>
        <v>18924</v>
      </c>
      <c r="K29" s="73"/>
      <c r="L29" s="59">
        <f t="shared" si="2"/>
        <v>20824</v>
      </c>
      <c r="M29" s="60"/>
      <c r="N29" s="87">
        <f t="shared" si="3"/>
        <v>21869</v>
      </c>
      <c r="O29" s="78"/>
    </row>
    <row r="30" spans="2:15" s="2" customFormat="1" ht="18.75" customHeight="1">
      <c r="B30" s="28">
        <v>17</v>
      </c>
      <c r="C30" s="37">
        <v>200000</v>
      </c>
      <c r="D30" s="38"/>
      <c r="E30" s="40">
        <v>195000</v>
      </c>
      <c r="F30" s="39" t="s">
        <v>3</v>
      </c>
      <c r="G30" s="41">
        <v>210000</v>
      </c>
      <c r="H30" s="33">
        <f t="shared" si="0"/>
        <v>18900</v>
      </c>
      <c r="I30" s="34"/>
      <c r="J30" s="84">
        <f t="shared" si="1"/>
        <v>19920</v>
      </c>
      <c r="K30" s="74"/>
      <c r="L30" s="48">
        <f t="shared" si="2"/>
        <v>21920</v>
      </c>
      <c r="M30" s="49"/>
      <c r="N30" s="88">
        <f t="shared" si="3"/>
        <v>23020</v>
      </c>
      <c r="O30" s="79"/>
    </row>
    <row r="31" spans="2:15" s="2" customFormat="1" ht="18.75" customHeight="1">
      <c r="B31" s="52">
        <v>18</v>
      </c>
      <c r="C31" s="63">
        <v>220000</v>
      </c>
      <c r="D31" s="68"/>
      <c r="E31" s="70">
        <v>210000</v>
      </c>
      <c r="F31" s="69" t="s">
        <v>3</v>
      </c>
      <c r="G31" s="67">
        <v>230000</v>
      </c>
      <c r="H31" s="57">
        <f t="shared" si="0"/>
        <v>20790</v>
      </c>
      <c r="I31" s="58"/>
      <c r="J31" s="83">
        <f t="shared" si="1"/>
        <v>21912</v>
      </c>
      <c r="K31" s="73"/>
      <c r="L31" s="59">
        <f t="shared" si="2"/>
        <v>24112</v>
      </c>
      <c r="M31" s="60"/>
      <c r="N31" s="87">
        <f t="shared" si="3"/>
        <v>25322</v>
      </c>
      <c r="O31" s="78"/>
    </row>
    <row r="32" spans="2:15" s="2" customFormat="1" ht="18.75" customHeight="1">
      <c r="B32" s="28">
        <v>19</v>
      </c>
      <c r="C32" s="37">
        <v>240000</v>
      </c>
      <c r="D32" s="38"/>
      <c r="E32" s="40">
        <v>230000</v>
      </c>
      <c r="F32" s="39" t="s">
        <v>3</v>
      </c>
      <c r="G32" s="41">
        <v>250000</v>
      </c>
      <c r="H32" s="33">
        <f t="shared" si="0"/>
        <v>22680</v>
      </c>
      <c r="I32" s="34"/>
      <c r="J32" s="84">
        <f t="shared" si="1"/>
        <v>23904</v>
      </c>
      <c r="K32" s="74"/>
      <c r="L32" s="48">
        <f t="shared" si="2"/>
        <v>26304</v>
      </c>
      <c r="M32" s="49"/>
      <c r="N32" s="88">
        <f t="shared" si="3"/>
        <v>27624</v>
      </c>
      <c r="O32" s="79"/>
    </row>
    <row r="33" spans="2:15" s="2" customFormat="1" ht="18.75" customHeight="1">
      <c r="B33" s="52">
        <v>20</v>
      </c>
      <c r="C33" s="63">
        <v>260000</v>
      </c>
      <c r="D33" s="68"/>
      <c r="E33" s="70">
        <v>250000</v>
      </c>
      <c r="F33" s="69" t="s">
        <v>3</v>
      </c>
      <c r="G33" s="67">
        <v>270000</v>
      </c>
      <c r="H33" s="57">
        <f t="shared" si="0"/>
        <v>24570</v>
      </c>
      <c r="I33" s="58"/>
      <c r="J33" s="83">
        <f t="shared" si="1"/>
        <v>25896</v>
      </c>
      <c r="K33" s="73"/>
      <c r="L33" s="59">
        <f t="shared" si="2"/>
        <v>28496</v>
      </c>
      <c r="M33" s="60"/>
      <c r="N33" s="87">
        <f t="shared" si="3"/>
        <v>29926</v>
      </c>
      <c r="O33" s="78"/>
    </row>
    <row r="34" spans="2:15" s="2" customFormat="1" ht="18.75" customHeight="1" thickBot="1">
      <c r="B34" s="28">
        <v>21</v>
      </c>
      <c r="C34" s="37">
        <v>280000</v>
      </c>
      <c r="D34" s="42"/>
      <c r="E34" s="40">
        <v>270000</v>
      </c>
      <c r="F34" s="43" t="s">
        <v>3</v>
      </c>
      <c r="G34" s="41"/>
      <c r="H34" s="44">
        <f t="shared" si="0"/>
        <v>26460</v>
      </c>
      <c r="I34" s="45"/>
      <c r="J34" s="85">
        <f t="shared" si="1"/>
        <v>27888</v>
      </c>
      <c r="K34" s="75"/>
      <c r="L34" s="50">
        <f t="shared" si="2"/>
        <v>30688</v>
      </c>
      <c r="M34" s="51"/>
      <c r="N34" s="89">
        <f t="shared" si="3"/>
        <v>32228</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0.0996</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0.0595</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24</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0.0947</v>
      </c>
      <c r="I11" s="155"/>
      <c r="J11" s="159">
        <v>0.0996</v>
      </c>
      <c r="K11" s="160"/>
      <c r="L11" s="154">
        <f>H11+0.0151</f>
        <v>0.10980000000000001</v>
      </c>
      <c r="M11" s="155"/>
      <c r="N11" s="159">
        <f>J11+0.0155</f>
        <v>0.1151</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5492</v>
      </c>
      <c r="I14" s="27"/>
      <c r="J14" s="82">
        <f>ROUNDDOWN(C14*$J$11,0)</f>
        <v>5776</v>
      </c>
      <c r="K14" s="72"/>
      <c r="L14" s="46">
        <f>ROUNDDOWN(C14*$L$11,0)</f>
        <v>6368</v>
      </c>
      <c r="M14" s="47"/>
      <c r="N14" s="86">
        <f>ROUNDDOWN(C14*$N$11,0)</f>
        <v>6675</v>
      </c>
      <c r="O14" s="77"/>
    </row>
    <row r="15" spans="2:15" s="2" customFormat="1" ht="18.75" customHeight="1">
      <c r="B15" s="52">
        <v>2</v>
      </c>
      <c r="C15" s="53">
        <v>68000</v>
      </c>
      <c r="D15" s="54"/>
      <c r="E15" s="55">
        <v>63000</v>
      </c>
      <c r="F15" s="56" t="s">
        <v>3</v>
      </c>
      <c r="G15" s="55">
        <v>73000</v>
      </c>
      <c r="H15" s="57">
        <f aca="true" t="shared" si="0" ref="H15:H34">ROUNDDOWN(C15*$H$11,0)</f>
        <v>6439</v>
      </c>
      <c r="I15" s="58"/>
      <c r="J15" s="83">
        <f aca="true" t="shared" si="1" ref="J15:J34">ROUNDDOWN(C15*$J$11,0)</f>
        <v>6772</v>
      </c>
      <c r="K15" s="73"/>
      <c r="L15" s="59">
        <f aca="true" t="shared" si="2" ref="L15:L34">ROUNDDOWN(C15*$L$11,0)</f>
        <v>7466</v>
      </c>
      <c r="M15" s="60"/>
      <c r="N15" s="87">
        <f aca="true" t="shared" si="3" ref="N15:N34">ROUNDDOWN(C15*$N$11,0)</f>
        <v>7826</v>
      </c>
      <c r="O15" s="78"/>
    </row>
    <row r="16" spans="2:15" s="2" customFormat="1" ht="18.75" customHeight="1">
      <c r="B16" s="28">
        <v>3</v>
      </c>
      <c r="C16" s="29">
        <v>78000</v>
      </c>
      <c r="D16" s="30"/>
      <c r="E16" s="31">
        <v>73000</v>
      </c>
      <c r="F16" s="32" t="s">
        <v>3</v>
      </c>
      <c r="G16" s="31">
        <v>83000</v>
      </c>
      <c r="H16" s="33">
        <f t="shared" si="0"/>
        <v>7386</v>
      </c>
      <c r="I16" s="34"/>
      <c r="J16" s="84">
        <f t="shared" si="1"/>
        <v>7768</v>
      </c>
      <c r="K16" s="74"/>
      <c r="L16" s="48">
        <f t="shared" si="2"/>
        <v>8564</v>
      </c>
      <c r="M16" s="49"/>
      <c r="N16" s="88">
        <f t="shared" si="3"/>
        <v>8977</v>
      </c>
      <c r="O16" s="79"/>
    </row>
    <row r="17" spans="2:15" s="2" customFormat="1" ht="18.75" customHeight="1">
      <c r="B17" s="52">
        <v>4</v>
      </c>
      <c r="C17" s="53">
        <v>88000</v>
      </c>
      <c r="D17" s="54"/>
      <c r="E17" s="55">
        <v>83000</v>
      </c>
      <c r="F17" s="56" t="s">
        <v>3</v>
      </c>
      <c r="G17" s="55">
        <v>93000</v>
      </c>
      <c r="H17" s="57">
        <f t="shared" si="0"/>
        <v>8333</v>
      </c>
      <c r="I17" s="58"/>
      <c r="J17" s="83">
        <f t="shared" si="1"/>
        <v>8764</v>
      </c>
      <c r="K17" s="73"/>
      <c r="L17" s="59">
        <f t="shared" si="2"/>
        <v>9662</v>
      </c>
      <c r="M17" s="60"/>
      <c r="N17" s="87">
        <f t="shared" si="3"/>
        <v>10128</v>
      </c>
      <c r="O17" s="78"/>
    </row>
    <row r="18" spans="2:15" s="2" customFormat="1" ht="18.75" customHeight="1">
      <c r="B18" s="28">
        <v>5</v>
      </c>
      <c r="C18" s="29">
        <v>98000</v>
      </c>
      <c r="D18" s="30"/>
      <c r="E18" s="35">
        <v>93000</v>
      </c>
      <c r="F18" s="32" t="s">
        <v>3</v>
      </c>
      <c r="G18" s="36">
        <v>101000</v>
      </c>
      <c r="H18" s="33">
        <f t="shared" si="0"/>
        <v>9280</v>
      </c>
      <c r="I18" s="34"/>
      <c r="J18" s="84">
        <f t="shared" si="1"/>
        <v>9760</v>
      </c>
      <c r="K18" s="74"/>
      <c r="L18" s="48">
        <f t="shared" si="2"/>
        <v>10760</v>
      </c>
      <c r="M18" s="49"/>
      <c r="N18" s="88">
        <f t="shared" si="3"/>
        <v>11279</v>
      </c>
      <c r="O18" s="79"/>
    </row>
    <row r="19" spans="2:15" s="2" customFormat="1" ht="18.75" customHeight="1">
      <c r="B19" s="52">
        <v>6</v>
      </c>
      <c r="C19" s="53">
        <v>104000</v>
      </c>
      <c r="D19" s="54"/>
      <c r="E19" s="61">
        <v>101000</v>
      </c>
      <c r="F19" s="56" t="s">
        <v>3</v>
      </c>
      <c r="G19" s="62">
        <v>107000</v>
      </c>
      <c r="H19" s="57">
        <f t="shared" si="0"/>
        <v>9848</v>
      </c>
      <c r="I19" s="58"/>
      <c r="J19" s="83">
        <f t="shared" si="1"/>
        <v>10358</v>
      </c>
      <c r="K19" s="73"/>
      <c r="L19" s="59">
        <f t="shared" si="2"/>
        <v>11419</v>
      </c>
      <c r="M19" s="60"/>
      <c r="N19" s="87">
        <f t="shared" si="3"/>
        <v>11970</v>
      </c>
      <c r="O19" s="78"/>
    </row>
    <row r="20" spans="2:15" s="2" customFormat="1" ht="18.75" customHeight="1">
      <c r="B20" s="28">
        <v>7</v>
      </c>
      <c r="C20" s="29">
        <v>110000</v>
      </c>
      <c r="D20" s="30"/>
      <c r="E20" s="35">
        <v>107000</v>
      </c>
      <c r="F20" s="32" t="s">
        <v>3</v>
      </c>
      <c r="G20" s="36">
        <v>114000</v>
      </c>
      <c r="H20" s="33">
        <f t="shared" si="0"/>
        <v>10417</v>
      </c>
      <c r="I20" s="34"/>
      <c r="J20" s="84">
        <f t="shared" si="1"/>
        <v>10956</v>
      </c>
      <c r="K20" s="74"/>
      <c r="L20" s="48">
        <f t="shared" si="2"/>
        <v>12078</v>
      </c>
      <c r="M20" s="49"/>
      <c r="N20" s="88">
        <f t="shared" si="3"/>
        <v>12661</v>
      </c>
      <c r="O20" s="79"/>
    </row>
    <row r="21" spans="2:15" s="2" customFormat="1" ht="18.75" customHeight="1">
      <c r="B21" s="52">
        <v>8</v>
      </c>
      <c r="C21" s="53">
        <v>118000</v>
      </c>
      <c r="D21" s="54"/>
      <c r="E21" s="61">
        <v>114000</v>
      </c>
      <c r="F21" s="56" t="s">
        <v>3</v>
      </c>
      <c r="G21" s="62">
        <v>122000</v>
      </c>
      <c r="H21" s="57">
        <f t="shared" si="0"/>
        <v>11174</v>
      </c>
      <c r="I21" s="58"/>
      <c r="J21" s="83">
        <f t="shared" si="1"/>
        <v>11752</v>
      </c>
      <c r="K21" s="73"/>
      <c r="L21" s="59">
        <f t="shared" si="2"/>
        <v>12956</v>
      </c>
      <c r="M21" s="60"/>
      <c r="N21" s="87">
        <f t="shared" si="3"/>
        <v>13581</v>
      </c>
      <c r="O21" s="78"/>
    </row>
    <row r="22" spans="2:15" s="2" customFormat="1" ht="18.75" customHeight="1">
      <c r="B22" s="28">
        <v>9</v>
      </c>
      <c r="C22" s="29">
        <v>126000</v>
      </c>
      <c r="D22" s="30"/>
      <c r="E22" s="35">
        <v>122000</v>
      </c>
      <c r="F22" s="32" t="s">
        <v>3</v>
      </c>
      <c r="G22" s="36">
        <v>130000</v>
      </c>
      <c r="H22" s="33">
        <f t="shared" si="0"/>
        <v>11932</v>
      </c>
      <c r="I22" s="34"/>
      <c r="J22" s="84">
        <f t="shared" si="1"/>
        <v>12549</v>
      </c>
      <c r="K22" s="74"/>
      <c r="L22" s="48">
        <f t="shared" si="2"/>
        <v>13834</v>
      </c>
      <c r="M22" s="49"/>
      <c r="N22" s="88">
        <f t="shared" si="3"/>
        <v>14502</v>
      </c>
      <c r="O22" s="79"/>
    </row>
    <row r="23" spans="2:15" s="2" customFormat="1" ht="18.75" customHeight="1">
      <c r="B23" s="52">
        <v>10</v>
      </c>
      <c r="C23" s="63">
        <v>134000</v>
      </c>
      <c r="D23" s="64"/>
      <c r="E23" s="66">
        <v>130000</v>
      </c>
      <c r="F23" s="65" t="s">
        <v>3</v>
      </c>
      <c r="G23" s="67">
        <v>138000</v>
      </c>
      <c r="H23" s="57">
        <f t="shared" si="0"/>
        <v>12689</v>
      </c>
      <c r="I23" s="58"/>
      <c r="J23" s="83">
        <f t="shared" si="1"/>
        <v>13346</v>
      </c>
      <c r="K23" s="73"/>
      <c r="L23" s="59">
        <f t="shared" si="2"/>
        <v>14713</v>
      </c>
      <c r="M23" s="60"/>
      <c r="N23" s="87">
        <f t="shared" si="3"/>
        <v>15423</v>
      </c>
      <c r="O23" s="78"/>
    </row>
    <row r="24" spans="2:15" s="2" customFormat="1" ht="18.75" customHeight="1">
      <c r="B24" s="28">
        <v>11</v>
      </c>
      <c r="C24" s="37">
        <v>142000</v>
      </c>
      <c r="D24" s="38"/>
      <c r="E24" s="40">
        <v>138000</v>
      </c>
      <c r="F24" s="39" t="s">
        <v>3</v>
      </c>
      <c r="G24" s="41">
        <v>146000</v>
      </c>
      <c r="H24" s="33">
        <f t="shared" si="0"/>
        <v>13447</v>
      </c>
      <c r="I24" s="34"/>
      <c r="J24" s="84">
        <f t="shared" si="1"/>
        <v>14143</v>
      </c>
      <c r="K24" s="74"/>
      <c r="L24" s="48">
        <f t="shared" si="2"/>
        <v>15591</v>
      </c>
      <c r="M24" s="49"/>
      <c r="N24" s="88">
        <f t="shared" si="3"/>
        <v>16344</v>
      </c>
      <c r="O24" s="79"/>
    </row>
    <row r="25" spans="2:15" s="2" customFormat="1" ht="18.75" customHeight="1">
      <c r="B25" s="52">
        <v>12</v>
      </c>
      <c r="C25" s="63">
        <v>150000</v>
      </c>
      <c r="D25" s="68"/>
      <c r="E25" s="70">
        <v>146000</v>
      </c>
      <c r="F25" s="69" t="s">
        <v>3</v>
      </c>
      <c r="G25" s="67">
        <v>155000</v>
      </c>
      <c r="H25" s="57">
        <f t="shared" si="0"/>
        <v>14205</v>
      </c>
      <c r="I25" s="58"/>
      <c r="J25" s="83">
        <f t="shared" si="1"/>
        <v>14940</v>
      </c>
      <c r="K25" s="73"/>
      <c r="L25" s="59">
        <f t="shared" si="2"/>
        <v>16470</v>
      </c>
      <c r="M25" s="60"/>
      <c r="N25" s="87">
        <f t="shared" si="3"/>
        <v>17265</v>
      </c>
      <c r="O25" s="78"/>
    </row>
    <row r="26" spans="2:15" s="2" customFormat="1" ht="18.75" customHeight="1">
      <c r="B26" s="28">
        <v>13</v>
      </c>
      <c r="C26" s="37">
        <v>160000</v>
      </c>
      <c r="D26" s="38"/>
      <c r="E26" s="40">
        <v>155000</v>
      </c>
      <c r="F26" s="39" t="s">
        <v>3</v>
      </c>
      <c r="G26" s="41">
        <v>165000</v>
      </c>
      <c r="H26" s="33">
        <f t="shared" si="0"/>
        <v>15152</v>
      </c>
      <c r="I26" s="34"/>
      <c r="J26" s="84">
        <f t="shared" si="1"/>
        <v>15936</v>
      </c>
      <c r="K26" s="74"/>
      <c r="L26" s="48">
        <f t="shared" si="2"/>
        <v>17568</v>
      </c>
      <c r="M26" s="49"/>
      <c r="N26" s="88">
        <f t="shared" si="3"/>
        <v>18416</v>
      </c>
      <c r="O26" s="79"/>
    </row>
    <row r="27" spans="2:15" s="2" customFormat="1" ht="18.75" customHeight="1">
      <c r="B27" s="52">
        <v>14</v>
      </c>
      <c r="C27" s="63">
        <v>170000</v>
      </c>
      <c r="D27" s="68"/>
      <c r="E27" s="70">
        <v>165000</v>
      </c>
      <c r="F27" s="69" t="s">
        <v>3</v>
      </c>
      <c r="G27" s="67">
        <v>175000</v>
      </c>
      <c r="H27" s="57">
        <f t="shared" si="0"/>
        <v>16099</v>
      </c>
      <c r="I27" s="58"/>
      <c r="J27" s="83">
        <f t="shared" si="1"/>
        <v>16932</v>
      </c>
      <c r="K27" s="73"/>
      <c r="L27" s="59">
        <f t="shared" si="2"/>
        <v>18666</v>
      </c>
      <c r="M27" s="60"/>
      <c r="N27" s="87">
        <f t="shared" si="3"/>
        <v>19567</v>
      </c>
      <c r="O27" s="78"/>
    </row>
    <row r="28" spans="2:15" s="2" customFormat="1" ht="18.75" customHeight="1">
      <c r="B28" s="28">
        <v>15</v>
      </c>
      <c r="C28" s="37">
        <v>180000</v>
      </c>
      <c r="D28" s="38"/>
      <c r="E28" s="40">
        <v>175000</v>
      </c>
      <c r="F28" s="39" t="s">
        <v>3</v>
      </c>
      <c r="G28" s="41">
        <v>185000</v>
      </c>
      <c r="H28" s="33">
        <f t="shared" si="0"/>
        <v>17046</v>
      </c>
      <c r="I28" s="34"/>
      <c r="J28" s="84">
        <f t="shared" si="1"/>
        <v>17928</v>
      </c>
      <c r="K28" s="74"/>
      <c r="L28" s="48">
        <f t="shared" si="2"/>
        <v>19764</v>
      </c>
      <c r="M28" s="49"/>
      <c r="N28" s="88">
        <f t="shared" si="3"/>
        <v>20718</v>
      </c>
      <c r="O28" s="79"/>
    </row>
    <row r="29" spans="2:15" s="2" customFormat="1" ht="18.75" customHeight="1">
      <c r="B29" s="52">
        <v>16</v>
      </c>
      <c r="C29" s="63">
        <v>190000</v>
      </c>
      <c r="D29" s="68"/>
      <c r="E29" s="70">
        <v>185000</v>
      </c>
      <c r="F29" s="69" t="s">
        <v>3</v>
      </c>
      <c r="G29" s="67">
        <v>195000</v>
      </c>
      <c r="H29" s="57">
        <f t="shared" si="0"/>
        <v>17993</v>
      </c>
      <c r="I29" s="58"/>
      <c r="J29" s="83">
        <f t="shared" si="1"/>
        <v>18924</v>
      </c>
      <c r="K29" s="73"/>
      <c r="L29" s="59">
        <f t="shared" si="2"/>
        <v>20862</v>
      </c>
      <c r="M29" s="60"/>
      <c r="N29" s="87">
        <f t="shared" si="3"/>
        <v>21869</v>
      </c>
      <c r="O29" s="78"/>
    </row>
    <row r="30" spans="2:15" s="2" customFormat="1" ht="18.75" customHeight="1">
      <c r="B30" s="28">
        <v>17</v>
      </c>
      <c r="C30" s="37">
        <v>200000</v>
      </c>
      <c r="D30" s="38"/>
      <c r="E30" s="40">
        <v>195000</v>
      </c>
      <c r="F30" s="39" t="s">
        <v>3</v>
      </c>
      <c r="G30" s="41">
        <v>210000</v>
      </c>
      <c r="H30" s="33">
        <f t="shared" si="0"/>
        <v>18940</v>
      </c>
      <c r="I30" s="34"/>
      <c r="J30" s="84">
        <f t="shared" si="1"/>
        <v>19920</v>
      </c>
      <c r="K30" s="74"/>
      <c r="L30" s="48">
        <f t="shared" si="2"/>
        <v>21960</v>
      </c>
      <c r="M30" s="49"/>
      <c r="N30" s="88">
        <f t="shared" si="3"/>
        <v>23020</v>
      </c>
      <c r="O30" s="79"/>
    </row>
    <row r="31" spans="2:15" s="2" customFormat="1" ht="18.75" customHeight="1">
      <c r="B31" s="52">
        <v>18</v>
      </c>
      <c r="C31" s="63">
        <v>220000</v>
      </c>
      <c r="D31" s="68"/>
      <c r="E31" s="70">
        <v>210000</v>
      </c>
      <c r="F31" s="69" t="s">
        <v>3</v>
      </c>
      <c r="G31" s="67">
        <v>230000</v>
      </c>
      <c r="H31" s="57">
        <f t="shared" si="0"/>
        <v>20834</v>
      </c>
      <c r="I31" s="58"/>
      <c r="J31" s="83">
        <f t="shared" si="1"/>
        <v>21912</v>
      </c>
      <c r="K31" s="73"/>
      <c r="L31" s="59">
        <f t="shared" si="2"/>
        <v>24156</v>
      </c>
      <c r="M31" s="60"/>
      <c r="N31" s="87">
        <f t="shared" si="3"/>
        <v>25322</v>
      </c>
      <c r="O31" s="78"/>
    </row>
    <row r="32" spans="2:15" s="2" customFormat="1" ht="18.75" customHeight="1">
      <c r="B32" s="28">
        <v>19</v>
      </c>
      <c r="C32" s="37">
        <v>240000</v>
      </c>
      <c r="D32" s="38"/>
      <c r="E32" s="40">
        <v>230000</v>
      </c>
      <c r="F32" s="39" t="s">
        <v>3</v>
      </c>
      <c r="G32" s="41">
        <v>250000</v>
      </c>
      <c r="H32" s="33">
        <f t="shared" si="0"/>
        <v>22728</v>
      </c>
      <c r="I32" s="34"/>
      <c r="J32" s="84">
        <f t="shared" si="1"/>
        <v>23904</v>
      </c>
      <c r="K32" s="74"/>
      <c r="L32" s="48">
        <f t="shared" si="2"/>
        <v>26352</v>
      </c>
      <c r="M32" s="49"/>
      <c r="N32" s="88">
        <f t="shared" si="3"/>
        <v>27624</v>
      </c>
      <c r="O32" s="79"/>
    </row>
    <row r="33" spans="2:15" s="2" customFormat="1" ht="18.75" customHeight="1">
      <c r="B33" s="52">
        <v>20</v>
      </c>
      <c r="C33" s="63">
        <v>260000</v>
      </c>
      <c r="D33" s="68"/>
      <c r="E33" s="70">
        <v>250000</v>
      </c>
      <c r="F33" s="69" t="s">
        <v>3</v>
      </c>
      <c r="G33" s="67">
        <v>270000</v>
      </c>
      <c r="H33" s="57">
        <f t="shared" si="0"/>
        <v>24622</v>
      </c>
      <c r="I33" s="58"/>
      <c r="J33" s="83">
        <f t="shared" si="1"/>
        <v>25896</v>
      </c>
      <c r="K33" s="73"/>
      <c r="L33" s="59">
        <f t="shared" si="2"/>
        <v>28548</v>
      </c>
      <c r="M33" s="60"/>
      <c r="N33" s="87">
        <f t="shared" si="3"/>
        <v>29926</v>
      </c>
      <c r="O33" s="78"/>
    </row>
    <row r="34" spans="2:15" s="2" customFormat="1" ht="18.75" customHeight="1" thickBot="1">
      <c r="B34" s="28">
        <v>21</v>
      </c>
      <c r="C34" s="37">
        <v>280000</v>
      </c>
      <c r="D34" s="42"/>
      <c r="E34" s="40">
        <v>270000</v>
      </c>
      <c r="F34" s="43" t="s">
        <v>3</v>
      </c>
      <c r="G34" s="41"/>
      <c r="H34" s="44">
        <f t="shared" si="0"/>
        <v>26516</v>
      </c>
      <c r="I34" s="45"/>
      <c r="J34" s="85">
        <f t="shared" si="1"/>
        <v>27888</v>
      </c>
      <c r="K34" s="75"/>
      <c r="L34" s="50">
        <f t="shared" si="2"/>
        <v>30744</v>
      </c>
      <c r="M34" s="51"/>
      <c r="N34" s="89">
        <f t="shared" si="3"/>
        <v>32228</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0.0996</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0.0595</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25</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0.0944</v>
      </c>
      <c r="I11" s="155"/>
      <c r="J11" s="159">
        <v>0.0993</v>
      </c>
      <c r="K11" s="160"/>
      <c r="L11" s="154">
        <f>H11+0.0151</f>
        <v>0.1095</v>
      </c>
      <c r="M11" s="155"/>
      <c r="N11" s="159">
        <f>J11+0.0155</f>
        <v>0.1148</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5475</v>
      </c>
      <c r="I14" s="27"/>
      <c r="J14" s="82">
        <f>ROUNDDOWN(C14*$J$11,0)</f>
        <v>5759</v>
      </c>
      <c r="K14" s="72"/>
      <c r="L14" s="46">
        <f>ROUNDDOWN(C14*$L$11,0)</f>
        <v>6351</v>
      </c>
      <c r="M14" s="47"/>
      <c r="N14" s="86">
        <f>ROUNDDOWN(C14*$N$11,0)</f>
        <v>6658</v>
      </c>
      <c r="O14" s="77"/>
    </row>
    <row r="15" spans="2:15" s="2" customFormat="1" ht="18.75" customHeight="1">
      <c r="B15" s="52">
        <v>2</v>
      </c>
      <c r="C15" s="53">
        <v>68000</v>
      </c>
      <c r="D15" s="54"/>
      <c r="E15" s="55">
        <v>63000</v>
      </c>
      <c r="F15" s="56" t="s">
        <v>3</v>
      </c>
      <c r="G15" s="55">
        <v>73000</v>
      </c>
      <c r="H15" s="57">
        <f aca="true" t="shared" si="0" ref="H15:H34">ROUNDDOWN(C15*$H$11,0)</f>
        <v>6419</v>
      </c>
      <c r="I15" s="58"/>
      <c r="J15" s="83">
        <f aca="true" t="shared" si="1" ref="J15:J34">ROUNDDOWN(C15*$J$11,0)</f>
        <v>6752</v>
      </c>
      <c r="K15" s="73"/>
      <c r="L15" s="59">
        <f aca="true" t="shared" si="2" ref="L15:L34">ROUNDDOWN(C15*$L$11,0)</f>
        <v>7446</v>
      </c>
      <c r="M15" s="60"/>
      <c r="N15" s="87">
        <f aca="true" t="shared" si="3" ref="N15:N34">ROUNDDOWN(C15*$N$11,0)</f>
        <v>7806</v>
      </c>
      <c r="O15" s="78"/>
    </row>
    <row r="16" spans="2:15" s="2" customFormat="1" ht="18.75" customHeight="1">
      <c r="B16" s="28">
        <v>3</v>
      </c>
      <c r="C16" s="29">
        <v>78000</v>
      </c>
      <c r="D16" s="30"/>
      <c r="E16" s="31">
        <v>73000</v>
      </c>
      <c r="F16" s="32" t="s">
        <v>3</v>
      </c>
      <c r="G16" s="31">
        <v>83000</v>
      </c>
      <c r="H16" s="33">
        <f t="shared" si="0"/>
        <v>7363</v>
      </c>
      <c r="I16" s="34"/>
      <c r="J16" s="84">
        <f t="shared" si="1"/>
        <v>7745</v>
      </c>
      <c r="K16" s="74"/>
      <c r="L16" s="48">
        <f t="shared" si="2"/>
        <v>8541</v>
      </c>
      <c r="M16" s="49"/>
      <c r="N16" s="88">
        <f t="shared" si="3"/>
        <v>8954</v>
      </c>
      <c r="O16" s="79"/>
    </row>
    <row r="17" spans="2:15" s="2" customFormat="1" ht="18.75" customHeight="1">
      <c r="B17" s="52">
        <v>4</v>
      </c>
      <c r="C17" s="53">
        <v>88000</v>
      </c>
      <c r="D17" s="54"/>
      <c r="E17" s="55">
        <v>83000</v>
      </c>
      <c r="F17" s="56" t="s">
        <v>3</v>
      </c>
      <c r="G17" s="55">
        <v>93000</v>
      </c>
      <c r="H17" s="57">
        <f t="shared" si="0"/>
        <v>8307</v>
      </c>
      <c r="I17" s="58"/>
      <c r="J17" s="83">
        <f t="shared" si="1"/>
        <v>8738</v>
      </c>
      <c r="K17" s="73"/>
      <c r="L17" s="59">
        <f t="shared" si="2"/>
        <v>9636</v>
      </c>
      <c r="M17" s="60"/>
      <c r="N17" s="87">
        <f t="shared" si="3"/>
        <v>10102</v>
      </c>
      <c r="O17" s="78"/>
    </row>
    <row r="18" spans="2:15" s="2" customFormat="1" ht="18.75" customHeight="1">
      <c r="B18" s="28">
        <v>5</v>
      </c>
      <c r="C18" s="29">
        <v>98000</v>
      </c>
      <c r="D18" s="30"/>
      <c r="E18" s="35">
        <v>93000</v>
      </c>
      <c r="F18" s="32" t="s">
        <v>3</v>
      </c>
      <c r="G18" s="36">
        <v>101000</v>
      </c>
      <c r="H18" s="33">
        <f t="shared" si="0"/>
        <v>9251</v>
      </c>
      <c r="I18" s="34"/>
      <c r="J18" s="84">
        <f t="shared" si="1"/>
        <v>9731</v>
      </c>
      <c r="K18" s="74"/>
      <c r="L18" s="48">
        <f t="shared" si="2"/>
        <v>10731</v>
      </c>
      <c r="M18" s="49"/>
      <c r="N18" s="88">
        <f t="shared" si="3"/>
        <v>11250</v>
      </c>
      <c r="O18" s="79"/>
    </row>
    <row r="19" spans="2:15" s="2" customFormat="1" ht="18.75" customHeight="1">
      <c r="B19" s="52">
        <v>6</v>
      </c>
      <c r="C19" s="53">
        <v>104000</v>
      </c>
      <c r="D19" s="54"/>
      <c r="E19" s="61">
        <v>101000</v>
      </c>
      <c r="F19" s="56" t="s">
        <v>3</v>
      </c>
      <c r="G19" s="62">
        <v>107000</v>
      </c>
      <c r="H19" s="57">
        <f t="shared" si="0"/>
        <v>9817</v>
      </c>
      <c r="I19" s="58"/>
      <c r="J19" s="83">
        <f t="shared" si="1"/>
        <v>10327</v>
      </c>
      <c r="K19" s="73"/>
      <c r="L19" s="59">
        <f t="shared" si="2"/>
        <v>11388</v>
      </c>
      <c r="M19" s="60"/>
      <c r="N19" s="87">
        <f t="shared" si="3"/>
        <v>11939</v>
      </c>
      <c r="O19" s="78"/>
    </row>
    <row r="20" spans="2:15" s="2" customFormat="1" ht="18.75" customHeight="1">
      <c r="B20" s="28">
        <v>7</v>
      </c>
      <c r="C20" s="29">
        <v>110000</v>
      </c>
      <c r="D20" s="30"/>
      <c r="E20" s="35">
        <v>107000</v>
      </c>
      <c r="F20" s="32" t="s">
        <v>3</v>
      </c>
      <c r="G20" s="36">
        <v>114000</v>
      </c>
      <c r="H20" s="33">
        <f t="shared" si="0"/>
        <v>10384</v>
      </c>
      <c r="I20" s="34"/>
      <c r="J20" s="84">
        <f t="shared" si="1"/>
        <v>10923</v>
      </c>
      <c r="K20" s="74"/>
      <c r="L20" s="48">
        <f t="shared" si="2"/>
        <v>12045</v>
      </c>
      <c r="M20" s="49"/>
      <c r="N20" s="88">
        <f t="shared" si="3"/>
        <v>12628</v>
      </c>
      <c r="O20" s="79"/>
    </row>
    <row r="21" spans="2:15" s="2" customFormat="1" ht="18.75" customHeight="1">
      <c r="B21" s="52">
        <v>8</v>
      </c>
      <c r="C21" s="53">
        <v>118000</v>
      </c>
      <c r="D21" s="54"/>
      <c r="E21" s="61">
        <v>114000</v>
      </c>
      <c r="F21" s="56" t="s">
        <v>3</v>
      </c>
      <c r="G21" s="62">
        <v>122000</v>
      </c>
      <c r="H21" s="57">
        <f t="shared" si="0"/>
        <v>11139</v>
      </c>
      <c r="I21" s="58"/>
      <c r="J21" s="83">
        <f t="shared" si="1"/>
        <v>11717</v>
      </c>
      <c r="K21" s="73"/>
      <c r="L21" s="59">
        <f t="shared" si="2"/>
        <v>12921</v>
      </c>
      <c r="M21" s="60"/>
      <c r="N21" s="87">
        <f t="shared" si="3"/>
        <v>13546</v>
      </c>
      <c r="O21" s="78"/>
    </row>
    <row r="22" spans="2:15" s="2" customFormat="1" ht="18.75" customHeight="1">
      <c r="B22" s="28">
        <v>9</v>
      </c>
      <c r="C22" s="29">
        <v>126000</v>
      </c>
      <c r="D22" s="30"/>
      <c r="E22" s="35">
        <v>122000</v>
      </c>
      <c r="F22" s="32" t="s">
        <v>3</v>
      </c>
      <c r="G22" s="36">
        <v>130000</v>
      </c>
      <c r="H22" s="33">
        <f t="shared" si="0"/>
        <v>11894</v>
      </c>
      <c r="I22" s="34"/>
      <c r="J22" s="84">
        <f t="shared" si="1"/>
        <v>12511</v>
      </c>
      <c r="K22" s="74"/>
      <c r="L22" s="48">
        <f t="shared" si="2"/>
        <v>13797</v>
      </c>
      <c r="M22" s="49"/>
      <c r="N22" s="88">
        <f t="shared" si="3"/>
        <v>14464</v>
      </c>
      <c r="O22" s="79"/>
    </row>
    <row r="23" spans="2:15" s="2" customFormat="1" ht="18.75" customHeight="1">
      <c r="B23" s="52">
        <v>10</v>
      </c>
      <c r="C23" s="63">
        <v>134000</v>
      </c>
      <c r="D23" s="64"/>
      <c r="E23" s="66">
        <v>130000</v>
      </c>
      <c r="F23" s="65" t="s">
        <v>3</v>
      </c>
      <c r="G23" s="67">
        <v>138000</v>
      </c>
      <c r="H23" s="57">
        <f t="shared" si="0"/>
        <v>12649</v>
      </c>
      <c r="I23" s="58"/>
      <c r="J23" s="83">
        <f t="shared" si="1"/>
        <v>13306</v>
      </c>
      <c r="K23" s="73"/>
      <c r="L23" s="59">
        <f t="shared" si="2"/>
        <v>14673</v>
      </c>
      <c r="M23" s="60"/>
      <c r="N23" s="87">
        <f t="shared" si="3"/>
        <v>15383</v>
      </c>
      <c r="O23" s="78"/>
    </row>
    <row r="24" spans="2:15" s="2" customFormat="1" ht="18.75" customHeight="1">
      <c r="B24" s="28">
        <v>11</v>
      </c>
      <c r="C24" s="37">
        <v>142000</v>
      </c>
      <c r="D24" s="38"/>
      <c r="E24" s="40">
        <v>138000</v>
      </c>
      <c r="F24" s="39" t="s">
        <v>3</v>
      </c>
      <c r="G24" s="41">
        <v>146000</v>
      </c>
      <c r="H24" s="33">
        <f t="shared" si="0"/>
        <v>13404</v>
      </c>
      <c r="I24" s="34"/>
      <c r="J24" s="84">
        <f t="shared" si="1"/>
        <v>14100</v>
      </c>
      <c r="K24" s="74"/>
      <c r="L24" s="48">
        <f t="shared" si="2"/>
        <v>15549</v>
      </c>
      <c r="M24" s="49"/>
      <c r="N24" s="88">
        <f t="shared" si="3"/>
        <v>16301</v>
      </c>
      <c r="O24" s="79"/>
    </row>
    <row r="25" spans="2:15" s="2" customFormat="1" ht="18.75" customHeight="1">
      <c r="B25" s="52">
        <v>12</v>
      </c>
      <c r="C25" s="63">
        <v>150000</v>
      </c>
      <c r="D25" s="68"/>
      <c r="E25" s="70">
        <v>146000</v>
      </c>
      <c r="F25" s="69" t="s">
        <v>3</v>
      </c>
      <c r="G25" s="67">
        <v>155000</v>
      </c>
      <c r="H25" s="57">
        <f t="shared" si="0"/>
        <v>14160</v>
      </c>
      <c r="I25" s="58"/>
      <c r="J25" s="83">
        <f t="shared" si="1"/>
        <v>14895</v>
      </c>
      <c r="K25" s="73"/>
      <c r="L25" s="59">
        <f t="shared" si="2"/>
        <v>16425</v>
      </c>
      <c r="M25" s="60"/>
      <c r="N25" s="87">
        <f t="shared" si="3"/>
        <v>17220</v>
      </c>
      <c r="O25" s="78"/>
    </row>
    <row r="26" spans="2:15" s="2" customFormat="1" ht="18.75" customHeight="1">
      <c r="B26" s="28">
        <v>13</v>
      </c>
      <c r="C26" s="37">
        <v>160000</v>
      </c>
      <c r="D26" s="38"/>
      <c r="E26" s="40">
        <v>155000</v>
      </c>
      <c r="F26" s="39" t="s">
        <v>3</v>
      </c>
      <c r="G26" s="41">
        <v>165000</v>
      </c>
      <c r="H26" s="33">
        <f t="shared" si="0"/>
        <v>15104</v>
      </c>
      <c r="I26" s="34"/>
      <c r="J26" s="84">
        <f t="shared" si="1"/>
        <v>15888</v>
      </c>
      <c r="K26" s="74"/>
      <c r="L26" s="48">
        <f t="shared" si="2"/>
        <v>17520</v>
      </c>
      <c r="M26" s="49"/>
      <c r="N26" s="88">
        <f t="shared" si="3"/>
        <v>18368</v>
      </c>
      <c r="O26" s="79"/>
    </row>
    <row r="27" spans="2:15" s="2" customFormat="1" ht="18.75" customHeight="1">
      <c r="B27" s="52">
        <v>14</v>
      </c>
      <c r="C27" s="63">
        <v>170000</v>
      </c>
      <c r="D27" s="68"/>
      <c r="E27" s="70">
        <v>165000</v>
      </c>
      <c r="F27" s="69" t="s">
        <v>3</v>
      </c>
      <c r="G27" s="67">
        <v>175000</v>
      </c>
      <c r="H27" s="57">
        <f t="shared" si="0"/>
        <v>16048</v>
      </c>
      <c r="I27" s="58"/>
      <c r="J27" s="83">
        <f t="shared" si="1"/>
        <v>16881</v>
      </c>
      <c r="K27" s="73"/>
      <c r="L27" s="59">
        <f t="shared" si="2"/>
        <v>18615</v>
      </c>
      <c r="M27" s="60"/>
      <c r="N27" s="87">
        <f t="shared" si="3"/>
        <v>19516</v>
      </c>
      <c r="O27" s="78"/>
    </row>
    <row r="28" spans="2:15" s="2" customFormat="1" ht="18.75" customHeight="1">
      <c r="B28" s="28">
        <v>15</v>
      </c>
      <c r="C28" s="37">
        <v>180000</v>
      </c>
      <c r="D28" s="38"/>
      <c r="E28" s="40">
        <v>175000</v>
      </c>
      <c r="F28" s="39" t="s">
        <v>3</v>
      </c>
      <c r="G28" s="41">
        <v>185000</v>
      </c>
      <c r="H28" s="33">
        <f t="shared" si="0"/>
        <v>16992</v>
      </c>
      <c r="I28" s="34"/>
      <c r="J28" s="84">
        <f t="shared" si="1"/>
        <v>17874</v>
      </c>
      <c r="K28" s="74"/>
      <c r="L28" s="48">
        <f t="shared" si="2"/>
        <v>19710</v>
      </c>
      <c r="M28" s="49"/>
      <c r="N28" s="88">
        <f t="shared" si="3"/>
        <v>20664</v>
      </c>
      <c r="O28" s="79"/>
    </row>
    <row r="29" spans="2:15" s="2" customFormat="1" ht="18.75" customHeight="1">
      <c r="B29" s="52">
        <v>16</v>
      </c>
      <c r="C29" s="63">
        <v>190000</v>
      </c>
      <c r="D29" s="68"/>
      <c r="E29" s="70">
        <v>185000</v>
      </c>
      <c r="F29" s="69" t="s">
        <v>3</v>
      </c>
      <c r="G29" s="67">
        <v>195000</v>
      </c>
      <c r="H29" s="57">
        <f t="shared" si="0"/>
        <v>17936</v>
      </c>
      <c r="I29" s="58"/>
      <c r="J29" s="83">
        <f t="shared" si="1"/>
        <v>18867</v>
      </c>
      <c r="K29" s="73"/>
      <c r="L29" s="59">
        <f t="shared" si="2"/>
        <v>20805</v>
      </c>
      <c r="M29" s="60"/>
      <c r="N29" s="87">
        <f t="shared" si="3"/>
        <v>21812</v>
      </c>
      <c r="O29" s="78"/>
    </row>
    <row r="30" spans="2:15" s="2" customFormat="1" ht="18.75" customHeight="1">
      <c r="B30" s="28">
        <v>17</v>
      </c>
      <c r="C30" s="37">
        <v>200000</v>
      </c>
      <c r="D30" s="38"/>
      <c r="E30" s="40">
        <v>195000</v>
      </c>
      <c r="F30" s="39" t="s">
        <v>3</v>
      </c>
      <c r="G30" s="41">
        <v>210000</v>
      </c>
      <c r="H30" s="33">
        <f t="shared" si="0"/>
        <v>18880</v>
      </c>
      <c r="I30" s="34"/>
      <c r="J30" s="84">
        <f t="shared" si="1"/>
        <v>19860</v>
      </c>
      <c r="K30" s="74"/>
      <c r="L30" s="48">
        <f t="shared" si="2"/>
        <v>21900</v>
      </c>
      <c r="M30" s="49"/>
      <c r="N30" s="88">
        <f t="shared" si="3"/>
        <v>22960</v>
      </c>
      <c r="O30" s="79"/>
    </row>
    <row r="31" spans="2:15" s="2" customFormat="1" ht="18.75" customHeight="1">
      <c r="B31" s="52">
        <v>18</v>
      </c>
      <c r="C31" s="63">
        <v>220000</v>
      </c>
      <c r="D31" s="68"/>
      <c r="E31" s="70">
        <v>210000</v>
      </c>
      <c r="F31" s="69" t="s">
        <v>3</v>
      </c>
      <c r="G31" s="67">
        <v>230000</v>
      </c>
      <c r="H31" s="57">
        <f t="shared" si="0"/>
        <v>20768</v>
      </c>
      <c r="I31" s="58"/>
      <c r="J31" s="83">
        <f t="shared" si="1"/>
        <v>21846</v>
      </c>
      <c r="K31" s="73"/>
      <c r="L31" s="59">
        <f t="shared" si="2"/>
        <v>24090</v>
      </c>
      <c r="M31" s="60"/>
      <c r="N31" s="87">
        <f t="shared" si="3"/>
        <v>25256</v>
      </c>
      <c r="O31" s="78"/>
    </row>
    <row r="32" spans="2:15" s="2" customFormat="1" ht="18.75" customHeight="1">
      <c r="B32" s="28">
        <v>19</v>
      </c>
      <c r="C32" s="37">
        <v>240000</v>
      </c>
      <c r="D32" s="38"/>
      <c r="E32" s="40">
        <v>230000</v>
      </c>
      <c r="F32" s="39" t="s">
        <v>3</v>
      </c>
      <c r="G32" s="41">
        <v>250000</v>
      </c>
      <c r="H32" s="33">
        <f t="shared" si="0"/>
        <v>22656</v>
      </c>
      <c r="I32" s="34"/>
      <c r="J32" s="84">
        <f t="shared" si="1"/>
        <v>23832</v>
      </c>
      <c r="K32" s="74"/>
      <c r="L32" s="48">
        <f t="shared" si="2"/>
        <v>26280</v>
      </c>
      <c r="M32" s="49"/>
      <c r="N32" s="88">
        <f t="shared" si="3"/>
        <v>27552</v>
      </c>
      <c r="O32" s="79"/>
    </row>
    <row r="33" spans="2:15" s="2" customFormat="1" ht="18.75" customHeight="1">
      <c r="B33" s="52">
        <v>20</v>
      </c>
      <c r="C33" s="63">
        <v>260000</v>
      </c>
      <c r="D33" s="68"/>
      <c r="E33" s="70">
        <v>250000</v>
      </c>
      <c r="F33" s="69" t="s">
        <v>3</v>
      </c>
      <c r="G33" s="67">
        <v>270000</v>
      </c>
      <c r="H33" s="57">
        <f t="shared" si="0"/>
        <v>24544</v>
      </c>
      <c r="I33" s="58"/>
      <c r="J33" s="83">
        <f t="shared" si="1"/>
        <v>25818</v>
      </c>
      <c r="K33" s="73"/>
      <c r="L33" s="59">
        <f t="shared" si="2"/>
        <v>28470</v>
      </c>
      <c r="M33" s="60"/>
      <c r="N33" s="87">
        <f t="shared" si="3"/>
        <v>29848</v>
      </c>
      <c r="O33" s="78"/>
    </row>
    <row r="34" spans="2:15" s="2" customFormat="1" ht="18.75" customHeight="1" thickBot="1">
      <c r="B34" s="28">
        <v>21</v>
      </c>
      <c r="C34" s="37">
        <v>280000</v>
      </c>
      <c r="D34" s="42"/>
      <c r="E34" s="40">
        <v>270000</v>
      </c>
      <c r="F34" s="43" t="s">
        <v>3</v>
      </c>
      <c r="G34" s="41"/>
      <c r="H34" s="44">
        <f t="shared" si="0"/>
        <v>26432</v>
      </c>
      <c r="I34" s="45"/>
      <c r="J34" s="85">
        <f t="shared" si="1"/>
        <v>27804</v>
      </c>
      <c r="K34" s="75"/>
      <c r="L34" s="50">
        <f t="shared" si="2"/>
        <v>30660</v>
      </c>
      <c r="M34" s="51"/>
      <c r="N34" s="89">
        <f t="shared" si="3"/>
        <v>32144</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0.0993</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0.0592</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Q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0.00390625" style="1" customWidth="1"/>
    <col min="6" max="6" width="2.50390625" style="1" customWidth="1"/>
    <col min="7" max="7" width="10.00390625" style="1" customWidth="1"/>
    <col min="8" max="8" width="12.125" style="1" customWidth="1"/>
    <col min="9" max="9" width="1.25" style="1" customWidth="1"/>
    <col min="10" max="10" width="12.125" style="1" customWidth="1"/>
    <col min="11" max="11" width="1.25" style="1" customWidth="1"/>
    <col min="12" max="12" width="12.125" style="6" customWidth="1"/>
    <col min="13" max="13" width="1.25" style="6" customWidth="1"/>
    <col min="14" max="14" width="12.125" style="6" customWidth="1"/>
    <col min="15" max="15" width="1.25" style="6" customWidth="1"/>
    <col min="16" max="16" width="0.74609375" style="1" customWidth="1"/>
    <col min="17" max="16384" width="9.00390625" style="1" customWidth="1"/>
  </cols>
  <sheetData>
    <row r="1" spans="2:17" ht="16.5" customHeight="1">
      <c r="B1" s="172" t="s">
        <v>70</v>
      </c>
      <c r="C1" s="94"/>
      <c r="D1" s="94"/>
      <c r="E1" s="94"/>
      <c r="F1" s="94"/>
      <c r="G1" s="94"/>
      <c r="H1" s="94"/>
      <c r="I1" s="94"/>
      <c r="J1" s="94"/>
      <c r="K1" s="94"/>
      <c r="L1" s="94"/>
      <c r="M1" s="94"/>
      <c r="N1" s="94"/>
      <c r="O1" s="94"/>
      <c r="P1" s="8"/>
      <c r="Q1" s="11"/>
    </row>
    <row r="2" spans="2:17" ht="24.75" customHeight="1">
      <c r="B2" s="94"/>
      <c r="C2" s="94"/>
      <c r="D2" s="94"/>
      <c r="E2" s="94"/>
      <c r="F2" s="94"/>
      <c r="G2" s="94"/>
      <c r="H2" s="94"/>
      <c r="I2" s="94"/>
      <c r="J2" s="94"/>
      <c r="K2" s="94"/>
      <c r="L2" s="94"/>
      <c r="M2" s="94"/>
      <c r="N2" s="94"/>
      <c r="O2" s="94"/>
      <c r="P2" s="8"/>
      <c r="Q2" s="12"/>
    </row>
    <row r="3" spans="2:17" ht="9.75" customHeight="1">
      <c r="B3" s="97" t="s">
        <v>26</v>
      </c>
      <c r="C3" s="97"/>
      <c r="D3" s="97"/>
      <c r="E3" s="97"/>
      <c r="F3" s="97"/>
      <c r="G3" s="97"/>
      <c r="H3" s="97"/>
      <c r="I3" s="10"/>
      <c r="J3" s="10"/>
      <c r="K3" s="10"/>
      <c r="L3" s="10"/>
      <c r="M3" s="10"/>
      <c r="N3" s="10"/>
      <c r="O3" s="10"/>
      <c r="P3" s="8"/>
      <c r="Q3" s="12"/>
    </row>
    <row r="4" spans="2:16" ht="18.75" customHeight="1" thickBot="1">
      <c r="B4" s="98"/>
      <c r="C4" s="98"/>
      <c r="D4" s="98"/>
      <c r="E4" s="98"/>
      <c r="F4" s="98"/>
      <c r="G4" s="98"/>
      <c r="H4" s="98"/>
      <c r="I4" s="9"/>
      <c r="J4" s="95" t="s">
        <v>6</v>
      </c>
      <c r="K4" s="96"/>
      <c r="L4" s="96"/>
      <c r="M4" s="96"/>
      <c r="N4" s="96"/>
      <c r="O4" s="96"/>
      <c r="P4" s="8"/>
    </row>
    <row r="5" spans="2:15" s="2" customFormat="1" ht="21" customHeight="1" thickTop="1">
      <c r="B5" s="117" t="s">
        <v>9</v>
      </c>
      <c r="C5" s="118"/>
      <c r="D5" s="118"/>
      <c r="E5" s="163" t="s">
        <v>8</v>
      </c>
      <c r="F5" s="118"/>
      <c r="G5" s="118"/>
      <c r="H5" s="121" t="s">
        <v>7</v>
      </c>
      <c r="I5" s="122"/>
      <c r="J5" s="122"/>
      <c r="K5" s="122"/>
      <c r="L5" s="122"/>
      <c r="M5" s="122"/>
      <c r="N5" s="122"/>
      <c r="O5" s="123"/>
    </row>
    <row r="6" spans="2:15" s="2" customFormat="1" ht="13.5" customHeight="1">
      <c r="B6" s="119"/>
      <c r="C6" s="120"/>
      <c r="D6" s="120"/>
      <c r="E6" s="164"/>
      <c r="F6" s="120"/>
      <c r="G6" s="120"/>
      <c r="H6" s="128" t="s">
        <v>12</v>
      </c>
      <c r="I6" s="129"/>
      <c r="J6" s="129"/>
      <c r="K6" s="130"/>
      <c r="L6" s="137" t="s">
        <v>13</v>
      </c>
      <c r="M6" s="138"/>
      <c r="N6" s="138"/>
      <c r="O6" s="139"/>
    </row>
    <row r="7" spans="2:15" s="2" customFormat="1" ht="7.5" customHeight="1">
      <c r="B7" s="119"/>
      <c r="C7" s="120"/>
      <c r="D7" s="120"/>
      <c r="E7" s="164"/>
      <c r="F7" s="120"/>
      <c r="G7" s="120"/>
      <c r="H7" s="131"/>
      <c r="I7" s="132"/>
      <c r="J7" s="132"/>
      <c r="K7" s="133"/>
      <c r="L7" s="140"/>
      <c r="M7" s="141"/>
      <c r="N7" s="141"/>
      <c r="O7" s="142"/>
    </row>
    <row r="8" spans="2:15" s="2" customFormat="1" ht="6" customHeight="1">
      <c r="B8" s="119"/>
      <c r="C8" s="120"/>
      <c r="D8" s="120"/>
      <c r="E8" s="164"/>
      <c r="F8" s="120"/>
      <c r="G8" s="120"/>
      <c r="H8" s="134"/>
      <c r="I8" s="135"/>
      <c r="J8" s="135"/>
      <c r="K8" s="136"/>
      <c r="L8" s="143"/>
      <c r="M8" s="144"/>
      <c r="N8" s="144"/>
      <c r="O8" s="145"/>
    </row>
    <row r="9" spans="2:15" s="2" customFormat="1" ht="19.5" customHeight="1">
      <c r="B9" s="119"/>
      <c r="C9" s="120"/>
      <c r="D9" s="120"/>
      <c r="E9" s="164"/>
      <c r="F9" s="120"/>
      <c r="G9" s="120"/>
      <c r="H9" s="113" t="s">
        <v>10</v>
      </c>
      <c r="I9" s="114"/>
      <c r="J9" s="109" t="s">
        <v>11</v>
      </c>
      <c r="K9" s="110"/>
      <c r="L9" s="146" t="s">
        <v>10</v>
      </c>
      <c r="M9" s="147"/>
      <c r="N9" s="150" t="s">
        <v>11</v>
      </c>
      <c r="O9" s="151"/>
    </row>
    <row r="10" spans="2:15" s="2" customFormat="1" ht="1.5" customHeight="1">
      <c r="B10" s="119"/>
      <c r="C10" s="120"/>
      <c r="D10" s="120"/>
      <c r="E10" s="164"/>
      <c r="F10" s="120"/>
      <c r="G10" s="120"/>
      <c r="H10" s="115"/>
      <c r="I10" s="116"/>
      <c r="J10" s="111"/>
      <c r="K10" s="112"/>
      <c r="L10" s="148"/>
      <c r="M10" s="149"/>
      <c r="N10" s="152"/>
      <c r="O10" s="153"/>
    </row>
    <row r="11" spans="2:15" s="2" customFormat="1" ht="8.25" customHeight="1">
      <c r="B11" s="166" t="s">
        <v>0</v>
      </c>
      <c r="C11" s="124" t="s">
        <v>5</v>
      </c>
      <c r="D11" s="125"/>
      <c r="E11" s="164"/>
      <c r="F11" s="120"/>
      <c r="G11" s="120"/>
      <c r="H11" s="154">
        <v>0.0947</v>
      </c>
      <c r="I11" s="155"/>
      <c r="J11" s="159">
        <v>0.0995</v>
      </c>
      <c r="K11" s="160"/>
      <c r="L11" s="154">
        <f>H11+0.0151</f>
        <v>0.10980000000000001</v>
      </c>
      <c r="M11" s="155"/>
      <c r="N11" s="159">
        <f>J11+0.0155</f>
        <v>0.115</v>
      </c>
      <c r="O11" s="169"/>
    </row>
    <row r="12" spans="2:15" s="2" customFormat="1" ht="8.25" customHeight="1">
      <c r="B12" s="167"/>
      <c r="C12" s="126"/>
      <c r="D12" s="127"/>
      <c r="E12" s="165"/>
      <c r="F12" s="127"/>
      <c r="G12" s="127"/>
      <c r="H12" s="156"/>
      <c r="I12" s="157"/>
      <c r="J12" s="161"/>
      <c r="K12" s="162"/>
      <c r="L12" s="156"/>
      <c r="M12" s="157"/>
      <c r="N12" s="161"/>
      <c r="O12" s="170"/>
    </row>
    <row r="13" spans="2:15" s="2" customFormat="1" ht="13.5" customHeight="1">
      <c r="B13" s="17"/>
      <c r="C13" s="18"/>
      <c r="D13" s="19"/>
      <c r="E13" s="20" t="s">
        <v>1</v>
      </c>
      <c r="F13" s="21"/>
      <c r="G13" s="20" t="s">
        <v>2</v>
      </c>
      <c r="H13" s="22"/>
      <c r="I13" s="23"/>
      <c r="J13" s="81"/>
      <c r="K13" s="71"/>
      <c r="L13" s="16"/>
      <c r="M13" s="23"/>
      <c r="N13" s="81"/>
      <c r="O13" s="76"/>
    </row>
    <row r="14" spans="2:15" s="2" customFormat="1" ht="18.75" customHeight="1">
      <c r="B14" s="14">
        <v>1</v>
      </c>
      <c r="C14" s="24">
        <v>58000</v>
      </c>
      <c r="D14" s="25"/>
      <c r="E14" s="20"/>
      <c r="F14" s="15" t="s">
        <v>3</v>
      </c>
      <c r="G14" s="20">
        <v>63000</v>
      </c>
      <c r="H14" s="26">
        <f>ROUNDDOWN(C14*$H$11,0)</f>
        <v>5492</v>
      </c>
      <c r="I14" s="27"/>
      <c r="J14" s="82">
        <f>ROUNDDOWN(C14*$J$11,0)</f>
        <v>5771</v>
      </c>
      <c r="K14" s="72"/>
      <c r="L14" s="46">
        <f>ROUNDDOWN(C14*$L$11,0)</f>
        <v>6368</v>
      </c>
      <c r="M14" s="47"/>
      <c r="N14" s="86">
        <f>ROUNDDOWN(C14*$N$11,0)</f>
        <v>6670</v>
      </c>
      <c r="O14" s="77"/>
    </row>
    <row r="15" spans="2:15" s="2" customFormat="1" ht="18.75" customHeight="1">
      <c r="B15" s="52">
        <v>2</v>
      </c>
      <c r="C15" s="53">
        <v>68000</v>
      </c>
      <c r="D15" s="54"/>
      <c r="E15" s="55">
        <v>63000</v>
      </c>
      <c r="F15" s="56" t="s">
        <v>3</v>
      </c>
      <c r="G15" s="55">
        <v>73000</v>
      </c>
      <c r="H15" s="57">
        <f aca="true" t="shared" si="0" ref="H15:H34">ROUNDDOWN(C15*$H$11,0)</f>
        <v>6439</v>
      </c>
      <c r="I15" s="58"/>
      <c r="J15" s="83">
        <f aca="true" t="shared" si="1" ref="J15:J34">ROUNDDOWN(C15*$J$11,0)</f>
        <v>6766</v>
      </c>
      <c r="K15" s="73"/>
      <c r="L15" s="59">
        <f aca="true" t="shared" si="2" ref="L15:L34">ROUNDDOWN(C15*$L$11,0)</f>
        <v>7466</v>
      </c>
      <c r="M15" s="60"/>
      <c r="N15" s="87">
        <f aca="true" t="shared" si="3" ref="N15:N34">ROUNDDOWN(C15*$N$11,0)</f>
        <v>7820</v>
      </c>
      <c r="O15" s="78"/>
    </row>
    <row r="16" spans="2:15" s="2" customFormat="1" ht="18.75" customHeight="1">
      <c r="B16" s="28">
        <v>3</v>
      </c>
      <c r="C16" s="29">
        <v>78000</v>
      </c>
      <c r="D16" s="30"/>
      <c r="E16" s="31">
        <v>73000</v>
      </c>
      <c r="F16" s="32" t="s">
        <v>3</v>
      </c>
      <c r="G16" s="31">
        <v>83000</v>
      </c>
      <c r="H16" s="33">
        <f t="shared" si="0"/>
        <v>7386</v>
      </c>
      <c r="I16" s="34"/>
      <c r="J16" s="84">
        <f t="shared" si="1"/>
        <v>7761</v>
      </c>
      <c r="K16" s="74"/>
      <c r="L16" s="48">
        <f t="shared" si="2"/>
        <v>8564</v>
      </c>
      <c r="M16" s="49"/>
      <c r="N16" s="88">
        <f t="shared" si="3"/>
        <v>8970</v>
      </c>
      <c r="O16" s="79"/>
    </row>
    <row r="17" spans="2:15" s="2" customFormat="1" ht="18.75" customHeight="1">
      <c r="B17" s="52">
        <v>4</v>
      </c>
      <c r="C17" s="53">
        <v>88000</v>
      </c>
      <c r="D17" s="54"/>
      <c r="E17" s="55">
        <v>83000</v>
      </c>
      <c r="F17" s="56" t="s">
        <v>3</v>
      </c>
      <c r="G17" s="55">
        <v>93000</v>
      </c>
      <c r="H17" s="57">
        <f t="shared" si="0"/>
        <v>8333</v>
      </c>
      <c r="I17" s="58"/>
      <c r="J17" s="83">
        <f t="shared" si="1"/>
        <v>8756</v>
      </c>
      <c r="K17" s="73"/>
      <c r="L17" s="59">
        <f t="shared" si="2"/>
        <v>9662</v>
      </c>
      <c r="M17" s="60"/>
      <c r="N17" s="87">
        <f t="shared" si="3"/>
        <v>10120</v>
      </c>
      <c r="O17" s="78"/>
    </row>
    <row r="18" spans="2:15" s="2" customFormat="1" ht="18.75" customHeight="1">
      <c r="B18" s="28">
        <v>5</v>
      </c>
      <c r="C18" s="29">
        <v>98000</v>
      </c>
      <c r="D18" s="30"/>
      <c r="E18" s="35">
        <v>93000</v>
      </c>
      <c r="F18" s="32" t="s">
        <v>3</v>
      </c>
      <c r="G18" s="36">
        <v>101000</v>
      </c>
      <c r="H18" s="33">
        <f t="shared" si="0"/>
        <v>9280</v>
      </c>
      <c r="I18" s="34"/>
      <c r="J18" s="84">
        <f t="shared" si="1"/>
        <v>9751</v>
      </c>
      <c r="K18" s="74"/>
      <c r="L18" s="48">
        <f t="shared" si="2"/>
        <v>10760</v>
      </c>
      <c r="M18" s="49"/>
      <c r="N18" s="88">
        <f t="shared" si="3"/>
        <v>11270</v>
      </c>
      <c r="O18" s="79"/>
    </row>
    <row r="19" spans="2:15" s="2" customFormat="1" ht="18.75" customHeight="1">
      <c r="B19" s="52">
        <v>6</v>
      </c>
      <c r="C19" s="53">
        <v>104000</v>
      </c>
      <c r="D19" s="54"/>
      <c r="E19" s="61">
        <v>101000</v>
      </c>
      <c r="F19" s="56" t="s">
        <v>3</v>
      </c>
      <c r="G19" s="62">
        <v>107000</v>
      </c>
      <c r="H19" s="57">
        <f t="shared" si="0"/>
        <v>9848</v>
      </c>
      <c r="I19" s="58"/>
      <c r="J19" s="83">
        <f t="shared" si="1"/>
        <v>10348</v>
      </c>
      <c r="K19" s="73"/>
      <c r="L19" s="59">
        <f t="shared" si="2"/>
        <v>11419</v>
      </c>
      <c r="M19" s="60"/>
      <c r="N19" s="87">
        <f t="shared" si="3"/>
        <v>11960</v>
      </c>
      <c r="O19" s="78"/>
    </row>
    <row r="20" spans="2:15" s="2" customFormat="1" ht="18.75" customHeight="1">
      <c r="B20" s="28">
        <v>7</v>
      </c>
      <c r="C20" s="29">
        <v>110000</v>
      </c>
      <c r="D20" s="30"/>
      <c r="E20" s="35">
        <v>107000</v>
      </c>
      <c r="F20" s="32" t="s">
        <v>3</v>
      </c>
      <c r="G20" s="36">
        <v>114000</v>
      </c>
      <c r="H20" s="33">
        <f t="shared" si="0"/>
        <v>10417</v>
      </c>
      <c r="I20" s="34"/>
      <c r="J20" s="84">
        <f t="shared" si="1"/>
        <v>10945</v>
      </c>
      <c r="K20" s="74"/>
      <c r="L20" s="48">
        <f t="shared" si="2"/>
        <v>12078</v>
      </c>
      <c r="M20" s="49"/>
      <c r="N20" s="88">
        <f t="shared" si="3"/>
        <v>12650</v>
      </c>
      <c r="O20" s="79"/>
    </row>
    <row r="21" spans="2:15" s="2" customFormat="1" ht="18.75" customHeight="1">
      <c r="B21" s="52">
        <v>8</v>
      </c>
      <c r="C21" s="53">
        <v>118000</v>
      </c>
      <c r="D21" s="54"/>
      <c r="E21" s="61">
        <v>114000</v>
      </c>
      <c r="F21" s="56" t="s">
        <v>3</v>
      </c>
      <c r="G21" s="62">
        <v>122000</v>
      </c>
      <c r="H21" s="57">
        <f t="shared" si="0"/>
        <v>11174</v>
      </c>
      <c r="I21" s="58"/>
      <c r="J21" s="83">
        <f t="shared" si="1"/>
        <v>11741</v>
      </c>
      <c r="K21" s="73"/>
      <c r="L21" s="59">
        <f t="shared" si="2"/>
        <v>12956</v>
      </c>
      <c r="M21" s="60"/>
      <c r="N21" s="87">
        <f t="shared" si="3"/>
        <v>13570</v>
      </c>
      <c r="O21" s="78"/>
    </row>
    <row r="22" spans="2:15" s="2" customFormat="1" ht="18.75" customHeight="1">
      <c r="B22" s="28">
        <v>9</v>
      </c>
      <c r="C22" s="29">
        <v>126000</v>
      </c>
      <c r="D22" s="30"/>
      <c r="E22" s="35">
        <v>122000</v>
      </c>
      <c r="F22" s="32" t="s">
        <v>3</v>
      </c>
      <c r="G22" s="36">
        <v>130000</v>
      </c>
      <c r="H22" s="33">
        <f t="shared" si="0"/>
        <v>11932</v>
      </c>
      <c r="I22" s="34"/>
      <c r="J22" s="84">
        <f t="shared" si="1"/>
        <v>12537</v>
      </c>
      <c r="K22" s="74"/>
      <c r="L22" s="48">
        <f t="shared" si="2"/>
        <v>13834</v>
      </c>
      <c r="M22" s="49"/>
      <c r="N22" s="88">
        <f t="shared" si="3"/>
        <v>14490</v>
      </c>
      <c r="O22" s="79"/>
    </row>
    <row r="23" spans="2:15" s="2" customFormat="1" ht="18.75" customHeight="1">
      <c r="B23" s="52">
        <v>10</v>
      </c>
      <c r="C23" s="63">
        <v>134000</v>
      </c>
      <c r="D23" s="64"/>
      <c r="E23" s="66">
        <v>130000</v>
      </c>
      <c r="F23" s="65" t="s">
        <v>3</v>
      </c>
      <c r="G23" s="67">
        <v>138000</v>
      </c>
      <c r="H23" s="57">
        <f t="shared" si="0"/>
        <v>12689</v>
      </c>
      <c r="I23" s="58"/>
      <c r="J23" s="83">
        <f t="shared" si="1"/>
        <v>13333</v>
      </c>
      <c r="K23" s="73"/>
      <c r="L23" s="59">
        <f t="shared" si="2"/>
        <v>14713</v>
      </c>
      <c r="M23" s="60"/>
      <c r="N23" s="87">
        <f t="shared" si="3"/>
        <v>15410</v>
      </c>
      <c r="O23" s="78"/>
    </row>
    <row r="24" spans="2:15" s="2" customFormat="1" ht="18.75" customHeight="1">
      <c r="B24" s="28">
        <v>11</v>
      </c>
      <c r="C24" s="37">
        <v>142000</v>
      </c>
      <c r="D24" s="38"/>
      <c r="E24" s="40">
        <v>138000</v>
      </c>
      <c r="F24" s="39" t="s">
        <v>3</v>
      </c>
      <c r="G24" s="41">
        <v>146000</v>
      </c>
      <c r="H24" s="33">
        <f t="shared" si="0"/>
        <v>13447</v>
      </c>
      <c r="I24" s="34"/>
      <c r="J24" s="84">
        <f t="shared" si="1"/>
        <v>14129</v>
      </c>
      <c r="K24" s="74"/>
      <c r="L24" s="48">
        <f t="shared" si="2"/>
        <v>15591</v>
      </c>
      <c r="M24" s="49"/>
      <c r="N24" s="88">
        <f t="shared" si="3"/>
        <v>16330</v>
      </c>
      <c r="O24" s="79"/>
    </row>
    <row r="25" spans="2:15" s="2" customFormat="1" ht="18.75" customHeight="1">
      <c r="B25" s="52">
        <v>12</v>
      </c>
      <c r="C25" s="63">
        <v>150000</v>
      </c>
      <c r="D25" s="68"/>
      <c r="E25" s="70">
        <v>146000</v>
      </c>
      <c r="F25" s="69" t="s">
        <v>3</v>
      </c>
      <c r="G25" s="67">
        <v>155000</v>
      </c>
      <c r="H25" s="57">
        <f t="shared" si="0"/>
        <v>14205</v>
      </c>
      <c r="I25" s="58"/>
      <c r="J25" s="83">
        <f t="shared" si="1"/>
        <v>14925</v>
      </c>
      <c r="K25" s="73"/>
      <c r="L25" s="59">
        <f t="shared" si="2"/>
        <v>16470</v>
      </c>
      <c r="M25" s="60"/>
      <c r="N25" s="87">
        <f t="shared" si="3"/>
        <v>17250</v>
      </c>
      <c r="O25" s="78"/>
    </row>
    <row r="26" spans="2:15" s="2" customFormat="1" ht="18.75" customHeight="1">
      <c r="B26" s="28">
        <v>13</v>
      </c>
      <c r="C26" s="37">
        <v>160000</v>
      </c>
      <c r="D26" s="38"/>
      <c r="E26" s="40">
        <v>155000</v>
      </c>
      <c r="F26" s="39" t="s">
        <v>3</v>
      </c>
      <c r="G26" s="41">
        <v>165000</v>
      </c>
      <c r="H26" s="33">
        <f t="shared" si="0"/>
        <v>15152</v>
      </c>
      <c r="I26" s="34"/>
      <c r="J26" s="84">
        <f t="shared" si="1"/>
        <v>15920</v>
      </c>
      <c r="K26" s="74"/>
      <c r="L26" s="48">
        <f t="shared" si="2"/>
        <v>17568</v>
      </c>
      <c r="M26" s="49"/>
      <c r="N26" s="88">
        <f t="shared" si="3"/>
        <v>18400</v>
      </c>
      <c r="O26" s="79"/>
    </row>
    <row r="27" spans="2:15" s="2" customFormat="1" ht="18.75" customHeight="1">
      <c r="B27" s="52">
        <v>14</v>
      </c>
      <c r="C27" s="63">
        <v>170000</v>
      </c>
      <c r="D27" s="68"/>
      <c r="E27" s="70">
        <v>165000</v>
      </c>
      <c r="F27" s="69" t="s">
        <v>3</v>
      </c>
      <c r="G27" s="67">
        <v>175000</v>
      </c>
      <c r="H27" s="57">
        <f t="shared" si="0"/>
        <v>16099</v>
      </c>
      <c r="I27" s="58"/>
      <c r="J27" s="83">
        <f t="shared" si="1"/>
        <v>16915</v>
      </c>
      <c r="K27" s="73"/>
      <c r="L27" s="59">
        <f t="shared" si="2"/>
        <v>18666</v>
      </c>
      <c r="M27" s="60"/>
      <c r="N27" s="87">
        <f t="shared" si="3"/>
        <v>19550</v>
      </c>
      <c r="O27" s="78"/>
    </row>
    <row r="28" spans="2:15" s="2" customFormat="1" ht="18.75" customHeight="1">
      <c r="B28" s="28">
        <v>15</v>
      </c>
      <c r="C28" s="37">
        <v>180000</v>
      </c>
      <c r="D28" s="38"/>
      <c r="E28" s="40">
        <v>175000</v>
      </c>
      <c r="F28" s="39" t="s">
        <v>3</v>
      </c>
      <c r="G28" s="41">
        <v>185000</v>
      </c>
      <c r="H28" s="33">
        <f t="shared" si="0"/>
        <v>17046</v>
      </c>
      <c r="I28" s="34"/>
      <c r="J28" s="84">
        <f t="shared" si="1"/>
        <v>17910</v>
      </c>
      <c r="K28" s="74"/>
      <c r="L28" s="48">
        <f t="shared" si="2"/>
        <v>19764</v>
      </c>
      <c r="M28" s="49"/>
      <c r="N28" s="88">
        <f t="shared" si="3"/>
        <v>20700</v>
      </c>
      <c r="O28" s="79"/>
    </row>
    <row r="29" spans="2:15" s="2" customFormat="1" ht="18.75" customHeight="1">
      <c r="B29" s="52">
        <v>16</v>
      </c>
      <c r="C29" s="63">
        <v>190000</v>
      </c>
      <c r="D29" s="68"/>
      <c r="E29" s="70">
        <v>185000</v>
      </c>
      <c r="F29" s="69" t="s">
        <v>3</v>
      </c>
      <c r="G29" s="67">
        <v>195000</v>
      </c>
      <c r="H29" s="57">
        <f t="shared" si="0"/>
        <v>17993</v>
      </c>
      <c r="I29" s="58"/>
      <c r="J29" s="83">
        <f t="shared" si="1"/>
        <v>18905</v>
      </c>
      <c r="K29" s="73"/>
      <c r="L29" s="59">
        <f t="shared" si="2"/>
        <v>20862</v>
      </c>
      <c r="M29" s="60"/>
      <c r="N29" s="87">
        <f t="shared" si="3"/>
        <v>21850</v>
      </c>
      <c r="O29" s="78"/>
    </row>
    <row r="30" spans="2:15" s="2" customFormat="1" ht="18.75" customHeight="1">
      <c r="B30" s="28">
        <v>17</v>
      </c>
      <c r="C30" s="37">
        <v>200000</v>
      </c>
      <c r="D30" s="38"/>
      <c r="E30" s="40">
        <v>195000</v>
      </c>
      <c r="F30" s="39" t="s">
        <v>3</v>
      </c>
      <c r="G30" s="41">
        <v>210000</v>
      </c>
      <c r="H30" s="33">
        <f t="shared" si="0"/>
        <v>18940</v>
      </c>
      <c r="I30" s="34"/>
      <c r="J30" s="84">
        <f t="shared" si="1"/>
        <v>19900</v>
      </c>
      <c r="K30" s="74"/>
      <c r="L30" s="48">
        <f t="shared" si="2"/>
        <v>21960</v>
      </c>
      <c r="M30" s="49"/>
      <c r="N30" s="88">
        <f t="shared" si="3"/>
        <v>23000</v>
      </c>
      <c r="O30" s="79"/>
    </row>
    <row r="31" spans="2:15" s="2" customFormat="1" ht="18.75" customHeight="1">
      <c r="B31" s="52">
        <v>18</v>
      </c>
      <c r="C31" s="63">
        <v>220000</v>
      </c>
      <c r="D31" s="68"/>
      <c r="E31" s="70">
        <v>210000</v>
      </c>
      <c r="F31" s="69" t="s">
        <v>3</v>
      </c>
      <c r="G31" s="67">
        <v>230000</v>
      </c>
      <c r="H31" s="57">
        <f t="shared" si="0"/>
        <v>20834</v>
      </c>
      <c r="I31" s="58"/>
      <c r="J31" s="83">
        <f t="shared" si="1"/>
        <v>21890</v>
      </c>
      <c r="K31" s="73"/>
      <c r="L31" s="59">
        <f t="shared" si="2"/>
        <v>24156</v>
      </c>
      <c r="M31" s="60"/>
      <c r="N31" s="87">
        <f t="shared" si="3"/>
        <v>25300</v>
      </c>
      <c r="O31" s="78"/>
    </row>
    <row r="32" spans="2:15" s="2" customFormat="1" ht="18.75" customHeight="1">
      <c r="B32" s="28">
        <v>19</v>
      </c>
      <c r="C32" s="37">
        <v>240000</v>
      </c>
      <c r="D32" s="38"/>
      <c r="E32" s="40">
        <v>230000</v>
      </c>
      <c r="F32" s="39" t="s">
        <v>3</v>
      </c>
      <c r="G32" s="41">
        <v>250000</v>
      </c>
      <c r="H32" s="33">
        <f t="shared" si="0"/>
        <v>22728</v>
      </c>
      <c r="I32" s="34"/>
      <c r="J32" s="84">
        <f t="shared" si="1"/>
        <v>23880</v>
      </c>
      <c r="K32" s="74"/>
      <c r="L32" s="48">
        <f t="shared" si="2"/>
        <v>26352</v>
      </c>
      <c r="M32" s="49"/>
      <c r="N32" s="88">
        <f t="shared" si="3"/>
        <v>27600</v>
      </c>
      <c r="O32" s="79"/>
    </row>
    <row r="33" spans="2:15" s="2" customFormat="1" ht="18.75" customHeight="1">
      <c r="B33" s="52">
        <v>20</v>
      </c>
      <c r="C33" s="63">
        <v>260000</v>
      </c>
      <c r="D33" s="68"/>
      <c r="E33" s="70">
        <v>250000</v>
      </c>
      <c r="F33" s="69" t="s">
        <v>3</v>
      </c>
      <c r="G33" s="67">
        <v>270000</v>
      </c>
      <c r="H33" s="57">
        <f t="shared" si="0"/>
        <v>24622</v>
      </c>
      <c r="I33" s="58"/>
      <c r="J33" s="83">
        <f t="shared" si="1"/>
        <v>25870</v>
      </c>
      <c r="K33" s="73"/>
      <c r="L33" s="59">
        <f t="shared" si="2"/>
        <v>28548</v>
      </c>
      <c r="M33" s="60"/>
      <c r="N33" s="87">
        <f t="shared" si="3"/>
        <v>29900</v>
      </c>
      <c r="O33" s="78"/>
    </row>
    <row r="34" spans="2:15" s="2" customFormat="1" ht="18.75" customHeight="1" thickBot="1">
      <c r="B34" s="28">
        <v>21</v>
      </c>
      <c r="C34" s="37">
        <v>280000</v>
      </c>
      <c r="D34" s="42"/>
      <c r="E34" s="40">
        <v>270000</v>
      </c>
      <c r="F34" s="43" t="s">
        <v>3</v>
      </c>
      <c r="G34" s="41"/>
      <c r="H34" s="44">
        <f t="shared" si="0"/>
        <v>26516</v>
      </c>
      <c r="I34" s="45"/>
      <c r="J34" s="85">
        <f t="shared" si="1"/>
        <v>27860</v>
      </c>
      <c r="K34" s="75"/>
      <c r="L34" s="50">
        <f t="shared" si="2"/>
        <v>30744</v>
      </c>
      <c r="M34" s="51"/>
      <c r="N34" s="89">
        <f t="shared" si="3"/>
        <v>32200</v>
      </c>
      <c r="O34" s="80"/>
    </row>
    <row r="35" spans="2:16" s="2" customFormat="1" ht="7.5" customHeight="1" thickTop="1">
      <c r="B35" s="101"/>
      <c r="C35" s="101"/>
      <c r="D35" s="101"/>
      <c r="E35" s="101"/>
      <c r="F35" s="101"/>
      <c r="G35" s="101"/>
      <c r="H35" s="101"/>
      <c r="I35" s="101"/>
      <c r="J35" s="101"/>
      <c r="K35" s="101"/>
      <c r="L35" s="101"/>
      <c r="M35" s="101"/>
      <c r="N35" s="101"/>
      <c r="O35" s="101"/>
      <c r="P35" s="102"/>
    </row>
    <row r="36" spans="1:16" s="2" customFormat="1" ht="15" customHeight="1">
      <c r="A36" s="102" t="s">
        <v>71</v>
      </c>
      <c r="B36" s="102"/>
      <c r="C36" s="102"/>
      <c r="D36" s="102"/>
      <c r="E36" s="102"/>
      <c r="F36" s="102"/>
      <c r="G36" s="102"/>
      <c r="H36" s="102"/>
      <c r="I36" s="102"/>
      <c r="J36" s="102"/>
      <c r="K36" s="102"/>
      <c r="L36" s="102"/>
      <c r="M36" s="102"/>
      <c r="N36" s="102"/>
      <c r="O36" s="102"/>
      <c r="P36" s="102"/>
    </row>
    <row r="37" spans="2:16" s="2" customFormat="1" ht="5.25" customHeight="1">
      <c r="B37" s="102" t="s">
        <v>4</v>
      </c>
      <c r="C37" s="102"/>
      <c r="D37" s="102"/>
      <c r="E37" s="102"/>
      <c r="F37" s="102"/>
      <c r="G37" s="102"/>
      <c r="H37" s="102"/>
      <c r="I37" s="102"/>
      <c r="J37" s="102"/>
      <c r="K37" s="102"/>
      <c r="L37" s="102"/>
      <c r="M37" s="102"/>
      <c r="N37" s="102"/>
      <c r="O37" s="102"/>
      <c r="P37" s="102"/>
    </row>
    <row r="38" spans="1:16" s="2" customFormat="1" ht="15" customHeight="1">
      <c r="A38" s="171">
        <f>J11</f>
        <v>0.0995</v>
      </c>
      <c r="B38" s="171"/>
      <c r="C38" s="171"/>
      <c r="D38" s="171"/>
      <c r="E38" s="171"/>
      <c r="F38" s="171"/>
      <c r="G38" s="171"/>
      <c r="H38" s="171"/>
      <c r="I38" s="171"/>
      <c r="J38" s="171"/>
      <c r="K38" s="171"/>
      <c r="L38" s="171"/>
      <c r="M38" s="171"/>
      <c r="N38" s="171"/>
      <c r="O38" s="171"/>
      <c r="P38" s="171"/>
    </row>
    <row r="39" spans="2:16" s="2" customFormat="1" ht="5.25" customHeight="1">
      <c r="B39" s="102" t="s">
        <v>4</v>
      </c>
      <c r="C39" s="102"/>
      <c r="D39" s="102"/>
      <c r="E39" s="102"/>
      <c r="F39" s="102"/>
      <c r="G39" s="102"/>
      <c r="H39" s="102"/>
      <c r="I39" s="102"/>
      <c r="J39" s="102"/>
      <c r="K39" s="102"/>
      <c r="L39" s="102"/>
      <c r="M39" s="102"/>
      <c r="N39" s="102"/>
      <c r="O39" s="102"/>
      <c r="P39" s="102"/>
    </row>
    <row r="40" spans="1:16" s="2" customFormat="1" ht="15" customHeight="1">
      <c r="A40" s="158">
        <f>J11-B41</f>
        <v>0.05940000000000001</v>
      </c>
      <c r="B40" s="158"/>
      <c r="C40" s="158"/>
      <c r="D40" s="158"/>
      <c r="E40" s="158"/>
      <c r="F40" s="158"/>
      <c r="G40" s="158"/>
      <c r="H40" s="158"/>
      <c r="I40" s="158"/>
      <c r="J40" s="158"/>
      <c r="K40" s="158"/>
      <c r="L40" s="158"/>
      <c r="M40" s="158"/>
      <c r="N40" s="158"/>
      <c r="O40" s="158"/>
      <c r="P40" s="158"/>
    </row>
    <row r="41" spans="2:16" s="2" customFormat="1" ht="15" customHeight="1">
      <c r="B41" s="168">
        <f>0.0401</f>
        <v>0.0401</v>
      </c>
      <c r="C41" s="168"/>
      <c r="D41" s="168"/>
      <c r="E41" s="168"/>
      <c r="F41" s="168"/>
      <c r="G41" s="168"/>
      <c r="H41" s="168"/>
      <c r="I41" s="168"/>
      <c r="J41" s="168"/>
      <c r="K41" s="168"/>
      <c r="L41" s="168"/>
      <c r="M41" s="168"/>
      <c r="N41" s="168"/>
      <c r="O41" s="7"/>
      <c r="P41" s="7"/>
    </row>
    <row r="42" spans="2:16" s="2" customFormat="1" ht="9" customHeight="1">
      <c r="B42" s="13"/>
      <c r="C42" s="13"/>
      <c r="D42" s="13"/>
      <c r="E42" s="13"/>
      <c r="F42" s="13"/>
      <c r="G42" s="13"/>
      <c r="H42" s="13"/>
      <c r="I42" s="13"/>
      <c r="J42" s="13"/>
      <c r="K42" s="13"/>
      <c r="L42" s="13"/>
      <c r="M42" s="13"/>
      <c r="N42" s="13"/>
      <c r="O42" s="13"/>
      <c r="P42" s="13"/>
    </row>
    <row r="43" spans="2:16" s="2" customFormat="1" ht="18.75" customHeight="1">
      <c r="B43" s="97" t="s">
        <v>14</v>
      </c>
      <c r="C43" s="97"/>
      <c r="D43" s="97"/>
      <c r="E43" s="97"/>
      <c r="F43" s="97"/>
      <c r="G43" s="97"/>
      <c r="H43" s="97"/>
      <c r="I43" s="97"/>
      <c r="J43" s="97"/>
      <c r="K43" s="97"/>
      <c r="L43" s="97"/>
      <c r="M43" s="97"/>
      <c r="N43" s="97"/>
      <c r="O43" s="97"/>
      <c r="P43" s="13"/>
    </row>
    <row r="44" spans="2:16" s="2" customFormat="1" ht="15.75" customHeight="1">
      <c r="B44" s="106" t="s">
        <v>65</v>
      </c>
      <c r="C44" s="107"/>
      <c r="D44" s="107"/>
      <c r="E44" s="107"/>
      <c r="F44" s="107"/>
      <c r="G44" s="107"/>
      <c r="H44" s="107"/>
      <c r="I44" s="107"/>
      <c r="J44" s="107"/>
      <c r="K44" s="107"/>
      <c r="L44" s="107"/>
      <c r="M44" s="107"/>
      <c r="N44" s="107"/>
      <c r="O44" s="107"/>
      <c r="P44" s="107"/>
    </row>
    <row r="45" spans="2:16" s="2" customFormat="1" ht="15.75" customHeight="1">
      <c r="B45" s="106" t="s">
        <v>66</v>
      </c>
      <c r="C45" s="107"/>
      <c r="D45" s="107"/>
      <c r="E45" s="107"/>
      <c r="F45" s="107"/>
      <c r="G45" s="107"/>
      <c r="H45" s="107"/>
      <c r="I45" s="107"/>
      <c r="J45" s="107"/>
      <c r="K45" s="107"/>
      <c r="L45" s="107"/>
      <c r="M45" s="107"/>
      <c r="N45" s="107"/>
      <c r="O45" s="107"/>
      <c r="P45" s="13"/>
    </row>
    <row r="46" spans="2:15" s="2" customFormat="1" ht="20.25" customHeight="1">
      <c r="B46" s="99" t="s">
        <v>16</v>
      </c>
      <c r="C46" s="100"/>
      <c r="D46" s="100"/>
      <c r="E46" s="100"/>
      <c r="F46" s="100"/>
      <c r="G46" s="100"/>
      <c r="H46" s="100"/>
      <c r="I46" s="100"/>
      <c r="J46" s="100"/>
      <c r="K46" s="100"/>
      <c r="L46" s="100"/>
      <c r="M46" s="100"/>
      <c r="N46" s="100"/>
      <c r="O46" s="100"/>
    </row>
    <row r="47" spans="2:15" s="2" customFormat="1" ht="15" customHeight="1">
      <c r="B47" s="99" t="s">
        <v>68</v>
      </c>
      <c r="C47" s="100"/>
      <c r="D47" s="100"/>
      <c r="E47" s="100"/>
      <c r="F47" s="100"/>
      <c r="G47" s="100"/>
      <c r="H47" s="100"/>
      <c r="I47" s="100"/>
      <c r="J47" s="100"/>
      <c r="K47" s="100"/>
      <c r="L47" s="100"/>
      <c r="M47" s="100"/>
      <c r="N47" s="100"/>
      <c r="O47" s="100"/>
    </row>
    <row r="48" spans="2:15" s="2" customFormat="1" ht="18.75" customHeight="1">
      <c r="B48" s="103" t="s">
        <v>67</v>
      </c>
      <c r="C48" s="103"/>
      <c r="D48" s="103"/>
      <c r="E48" s="103"/>
      <c r="F48" s="103"/>
      <c r="G48" s="103"/>
      <c r="H48" s="103"/>
      <c r="I48" s="103"/>
      <c r="J48" s="103"/>
      <c r="K48" s="103"/>
      <c r="L48" s="103"/>
      <c r="M48" s="103"/>
      <c r="N48" s="103"/>
      <c r="O48" s="103"/>
    </row>
    <row r="49" spans="2:15" s="2" customFormat="1" ht="11.25" customHeight="1">
      <c r="B49" s="104" t="s">
        <v>17</v>
      </c>
      <c r="C49" s="105"/>
      <c r="D49" s="105"/>
      <c r="E49" s="105"/>
      <c r="F49" s="105"/>
      <c r="G49" s="105"/>
      <c r="H49" s="105"/>
      <c r="I49" s="105"/>
      <c r="J49" s="105"/>
      <c r="K49" s="105"/>
      <c r="L49" s="105"/>
      <c r="M49" s="105"/>
      <c r="N49" s="105"/>
      <c r="O49" s="105"/>
    </row>
    <row r="50" spans="2:15" s="2" customFormat="1" ht="11.25" customHeight="1">
      <c r="B50" s="105" t="s">
        <v>15</v>
      </c>
      <c r="C50" s="105"/>
      <c r="D50" s="105"/>
      <c r="E50" s="105"/>
      <c r="F50" s="105"/>
      <c r="G50" s="105"/>
      <c r="H50" s="105"/>
      <c r="I50" s="105"/>
      <c r="J50" s="105"/>
      <c r="K50" s="105"/>
      <c r="L50" s="105"/>
      <c r="M50" s="105"/>
      <c r="N50" s="105"/>
      <c r="O50" s="105"/>
    </row>
    <row r="51" spans="2:15" s="2" customFormat="1" ht="8.25" customHeight="1">
      <c r="B51" s="99"/>
      <c r="C51" s="100"/>
      <c r="D51" s="100"/>
      <c r="E51" s="100"/>
      <c r="F51" s="100"/>
      <c r="G51" s="100"/>
      <c r="H51" s="100"/>
      <c r="I51" s="100"/>
      <c r="J51" s="100"/>
      <c r="K51" s="100"/>
      <c r="L51" s="100"/>
      <c r="M51" s="100"/>
      <c r="N51" s="100"/>
      <c r="O51" s="100"/>
    </row>
    <row r="52" spans="2:15" s="2" customFormat="1" ht="12" customHeight="1">
      <c r="B52" s="100"/>
      <c r="C52" s="100"/>
      <c r="D52" s="100"/>
      <c r="E52" s="100"/>
      <c r="F52" s="100"/>
      <c r="G52" s="100"/>
      <c r="H52" s="100"/>
      <c r="I52" s="100"/>
      <c r="J52" s="100"/>
      <c r="K52" s="100"/>
      <c r="L52" s="100"/>
      <c r="M52" s="100"/>
      <c r="N52" s="100"/>
      <c r="O52" s="100"/>
    </row>
    <row r="53" spans="2:15" s="2" customFormat="1" ht="11.25" customHeight="1">
      <c r="B53" s="104"/>
      <c r="C53" s="104"/>
      <c r="D53" s="104"/>
      <c r="E53" s="104"/>
      <c r="F53" s="104"/>
      <c r="G53" s="104"/>
      <c r="H53" s="104"/>
      <c r="I53" s="104"/>
      <c r="J53" s="104"/>
      <c r="K53" s="104"/>
      <c r="L53" s="104"/>
      <c r="M53" s="104"/>
      <c r="N53" s="104"/>
      <c r="O53" s="104"/>
    </row>
    <row r="54" spans="2:15" s="2" customFormat="1" ht="11.25" customHeight="1">
      <c r="B54" s="90"/>
      <c r="C54" s="90"/>
      <c r="D54" s="90"/>
      <c r="E54" s="90"/>
      <c r="F54" s="90"/>
      <c r="G54" s="90"/>
      <c r="H54" s="90"/>
      <c r="I54" s="90"/>
      <c r="J54" s="90"/>
      <c r="K54" s="90"/>
      <c r="L54" s="90"/>
      <c r="M54" s="90"/>
      <c r="N54" s="90"/>
      <c r="O54" s="90"/>
    </row>
    <row r="55" spans="2:15" s="2" customFormat="1" ht="11.25" customHeight="1">
      <c r="B55" s="105"/>
      <c r="C55" s="105"/>
      <c r="D55" s="105"/>
      <c r="E55" s="105"/>
      <c r="F55" s="105"/>
      <c r="G55" s="105"/>
      <c r="H55" s="105"/>
      <c r="I55" s="105"/>
      <c r="J55" s="105"/>
      <c r="K55" s="105"/>
      <c r="L55" s="105"/>
      <c r="M55" s="105"/>
      <c r="N55" s="105"/>
      <c r="O55" s="105"/>
    </row>
    <row r="56" s="2" customFormat="1" ht="15.75" customHeight="1"/>
    <row r="57" s="2" customFormat="1" ht="15.75" customHeight="1"/>
    <row r="58" spans="2:15" s="2" customFormat="1" ht="15.75" customHeight="1">
      <c r="B58" s="108"/>
      <c r="C58" s="108"/>
      <c r="D58" s="108"/>
      <c r="E58" s="108"/>
      <c r="F58" s="108"/>
      <c r="G58" s="108"/>
      <c r="H58" s="108"/>
      <c r="I58" s="108"/>
      <c r="J58" s="108"/>
      <c r="K58" s="108"/>
      <c r="L58" s="108"/>
      <c r="M58" s="108"/>
      <c r="N58" s="108"/>
      <c r="O58" s="108"/>
    </row>
    <row r="59" spans="3:15" s="2" customFormat="1" ht="15.75" customHeight="1">
      <c r="C59" s="3"/>
      <c r="D59" s="3"/>
      <c r="L59" s="4"/>
      <c r="M59" s="4"/>
      <c r="N59" s="4"/>
      <c r="O59" s="4"/>
    </row>
    <row r="60" spans="3:15" s="2" customFormat="1" ht="15.75" customHeight="1">
      <c r="C60" s="3"/>
      <c r="D60" s="3"/>
      <c r="L60" s="4"/>
      <c r="M60" s="4"/>
      <c r="N60" s="4"/>
      <c r="O60" s="4"/>
    </row>
    <row r="61" spans="3:15" s="2" customFormat="1" ht="15.75" customHeight="1">
      <c r="C61" s="3"/>
      <c r="D61" s="3"/>
      <c r="L61" s="4"/>
      <c r="M61" s="4"/>
      <c r="N61" s="4"/>
      <c r="O61" s="4"/>
    </row>
    <row r="62" spans="3:15" s="2" customFormat="1" ht="15.75" customHeight="1">
      <c r="C62" s="3"/>
      <c r="D62" s="3"/>
      <c r="L62" s="4"/>
      <c r="M62" s="4"/>
      <c r="N62" s="4"/>
      <c r="O62" s="4"/>
    </row>
    <row r="63" spans="3:15" s="2" customFormat="1" ht="15.75" customHeight="1">
      <c r="C63" s="3"/>
      <c r="D63" s="3"/>
      <c r="L63" s="4"/>
      <c r="M63" s="4"/>
      <c r="N63" s="4"/>
      <c r="O63" s="4"/>
    </row>
    <row r="64" spans="3:15" s="2" customFormat="1" ht="15.75" customHeight="1">
      <c r="C64" s="3"/>
      <c r="D64" s="3"/>
      <c r="L64" s="4"/>
      <c r="M64" s="4"/>
      <c r="N64" s="4"/>
      <c r="O64" s="4"/>
    </row>
    <row r="65" spans="3:15" s="2" customFormat="1" ht="15.75" customHeight="1">
      <c r="C65" s="3"/>
      <c r="D65" s="3"/>
      <c r="L65" s="4"/>
      <c r="M65" s="4"/>
      <c r="N65" s="4"/>
      <c r="O65" s="4"/>
    </row>
    <row r="66" spans="3:15" s="2" customFormat="1" ht="15.75" customHeight="1">
      <c r="C66" s="3"/>
      <c r="D66" s="3"/>
      <c r="L66" s="4"/>
      <c r="M66" s="4"/>
      <c r="N66" s="4"/>
      <c r="O66" s="4"/>
    </row>
    <row r="67" spans="3:15" s="2" customFormat="1" ht="15.75" customHeight="1">
      <c r="C67" s="3"/>
      <c r="D67" s="3"/>
      <c r="L67" s="4"/>
      <c r="M67" s="4"/>
      <c r="N67" s="4"/>
      <c r="O67" s="4"/>
    </row>
    <row r="68" spans="3:15" s="2" customFormat="1" ht="15.75" customHeight="1">
      <c r="C68" s="3"/>
      <c r="D68" s="3"/>
      <c r="L68" s="4"/>
      <c r="M68" s="4"/>
      <c r="N68" s="4"/>
      <c r="O68" s="4"/>
    </row>
    <row r="69" spans="3:15" s="2" customFormat="1" ht="15.75" customHeight="1">
      <c r="C69" s="3"/>
      <c r="D69" s="3"/>
      <c r="L69" s="4"/>
      <c r="M69" s="4"/>
      <c r="N69" s="4"/>
      <c r="O69" s="4"/>
    </row>
    <row r="70" spans="3:15" s="2" customFormat="1" ht="15.75" customHeight="1">
      <c r="C70" s="3"/>
      <c r="D70" s="3"/>
      <c r="L70" s="4"/>
      <c r="M70" s="4"/>
      <c r="N70" s="4"/>
      <c r="O70" s="4"/>
    </row>
    <row r="71" spans="3:15" s="2" customFormat="1" ht="15.75" customHeight="1">
      <c r="C71" s="3"/>
      <c r="D71" s="3"/>
      <c r="L71" s="4"/>
      <c r="M71" s="4"/>
      <c r="N71" s="4"/>
      <c r="O71" s="4"/>
    </row>
    <row r="72" spans="3:15" s="2" customFormat="1" ht="15.75" customHeight="1">
      <c r="C72" s="3"/>
      <c r="D72" s="3"/>
      <c r="L72" s="4"/>
      <c r="M72" s="4"/>
      <c r="N72" s="4"/>
      <c r="O72" s="4"/>
    </row>
    <row r="73" spans="3:15" s="2" customFormat="1" ht="15.75" customHeight="1">
      <c r="C73" s="3"/>
      <c r="D73" s="3"/>
      <c r="L73" s="4"/>
      <c r="M73" s="4"/>
      <c r="N73" s="4"/>
      <c r="O73" s="4"/>
    </row>
    <row r="74" spans="3:15" s="2" customFormat="1" ht="15.75" customHeight="1">
      <c r="C74" s="3"/>
      <c r="D74" s="3"/>
      <c r="L74" s="4"/>
      <c r="M74" s="4"/>
      <c r="N74" s="4"/>
      <c r="O74" s="4"/>
    </row>
    <row r="75" spans="3:15" s="2" customFormat="1" ht="15.75" customHeight="1">
      <c r="C75" s="3"/>
      <c r="D75" s="3"/>
      <c r="L75" s="4"/>
      <c r="M75" s="4"/>
      <c r="N75" s="4"/>
      <c r="O75" s="4"/>
    </row>
    <row r="76" spans="3:15" s="2" customFormat="1" ht="15.75" customHeight="1">
      <c r="C76" s="3"/>
      <c r="D76" s="3"/>
      <c r="L76" s="4"/>
      <c r="M76" s="4"/>
      <c r="N76" s="4"/>
      <c r="O76" s="4"/>
    </row>
    <row r="77" spans="3:15" s="2" customFormat="1" ht="15.75" customHeight="1">
      <c r="C77" s="3"/>
      <c r="D77" s="3"/>
      <c r="L77" s="4"/>
      <c r="M77" s="4"/>
      <c r="N77" s="4"/>
      <c r="O77" s="4"/>
    </row>
    <row r="78" spans="3:15" s="2" customFormat="1" ht="15.75" customHeight="1">
      <c r="C78" s="3"/>
      <c r="D78" s="3"/>
      <c r="L78" s="4"/>
      <c r="M78" s="4"/>
      <c r="N78" s="4"/>
      <c r="O78" s="4"/>
    </row>
    <row r="79" spans="3:15" s="2" customFormat="1" ht="15.75" customHeight="1">
      <c r="C79" s="3"/>
      <c r="D79" s="3"/>
      <c r="L79" s="4"/>
      <c r="M79" s="4"/>
      <c r="N79" s="4"/>
      <c r="O79" s="4"/>
    </row>
    <row r="80" spans="3:15" s="2" customFormat="1" ht="15.75" customHeight="1">
      <c r="C80" s="3"/>
      <c r="D80" s="3"/>
      <c r="L80" s="4"/>
      <c r="M80" s="4"/>
      <c r="N80" s="4"/>
      <c r="O80" s="4"/>
    </row>
    <row r="81" spans="3:15" s="2" customFormat="1" ht="15.75" customHeight="1">
      <c r="C81" s="3"/>
      <c r="D81" s="3"/>
      <c r="L81" s="4"/>
      <c r="M81" s="4"/>
      <c r="N81" s="4"/>
      <c r="O81" s="4"/>
    </row>
    <row r="82" spans="3:15" s="2" customFormat="1" ht="15.75" customHeight="1">
      <c r="C82" s="3"/>
      <c r="D82" s="3"/>
      <c r="L82" s="4"/>
      <c r="M82" s="4"/>
      <c r="N82" s="4"/>
      <c r="O82" s="4"/>
    </row>
    <row r="83" spans="3:15" s="2" customFormat="1" ht="15.75" customHeight="1">
      <c r="C83" s="3"/>
      <c r="D83" s="3"/>
      <c r="L83" s="4"/>
      <c r="M83" s="4"/>
      <c r="N83" s="4"/>
      <c r="O83" s="4"/>
    </row>
    <row r="84" spans="3:15" s="2" customFormat="1" ht="15.75" customHeight="1">
      <c r="C84" s="3"/>
      <c r="D84" s="3"/>
      <c r="L84" s="4"/>
      <c r="M84" s="4"/>
      <c r="N84" s="4"/>
      <c r="O84" s="4"/>
    </row>
    <row r="85" spans="3:15" s="2" customFormat="1" ht="15.75" customHeight="1">
      <c r="C85" s="3"/>
      <c r="D85" s="3"/>
      <c r="L85" s="4"/>
      <c r="M85" s="4"/>
      <c r="N85" s="4"/>
      <c r="O85" s="4"/>
    </row>
    <row r="86" spans="3:15" s="2" customFormat="1" ht="15.75" customHeight="1">
      <c r="C86" s="3"/>
      <c r="D86" s="3"/>
      <c r="L86" s="4"/>
      <c r="M86" s="4"/>
      <c r="N86" s="4"/>
      <c r="O86" s="4"/>
    </row>
    <row r="87" spans="3:15" s="2" customFormat="1" ht="15.75" customHeight="1">
      <c r="C87" s="3"/>
      <c r="D87" s="3"/>
      <c r="L87" s="4"/>
      <c r="M87" s="4"/>
      <c r="N87" s="4"/>
      <c r="O87" s="4"/>
    </row>
    <row r="88" spans="3:15" s="2" customFormat="1" ht="15.75" customHeight="1">
      <c r="C88" s="3"/>
      <c r="D88" s="3"/>
      <c r="L88" s="4"/>
      <c r="M88" s="4"/>
      <c r="N88" s="4"/>
      <c r="O88" s="4"/>
    </row>
    <row r="89" spans="3:15" s="2" customFormat="1" ht="15.75" customHeight="1">
      <c r="C89" s="3"/>
      <c r="D89" s="3"/>
      <c r="L89" s="4"/>
      <c r="M89" s="4"/>
      <c r="N89" s="4"/>
      <c r="O89" s="4"/>
    </row>
    <row r="90" spans="3:15" s="2" customFormat="1" ht="15.75" customHeight="1">
      <c r="C90" s="3"/>
      <c r="D90" s="3"/>
      <c r="L90" s="4"/>
      <c r="M90" s="4"/>
      <c r="N90" s="4"/>
      <c r="O90" s="4"/>
    </row>
    <row r="91" spans="3:15" s="2" customFormat="1" ht="15.75" customHeight="1">
      <c r="C91" s="3"/>
      <c r="D91" s="3"/>
      <c r="L91" s="4"/>
      <c r="M91" s="4"/>
      <c r="N91" s="4"/>
      <c r="O91" s="4"/>
    </row>
    <row r="92" spans="3:15" s="2" customFormat="1" ht="11.25">
      <c r="C92" s="3"/>
      <c r="D92" s="3"/>
      <c r="L92" s="4"/>
      <c r="M92" s="4"/>
      <c r="N92" s="4"/>
      <c r="O92" s="4"/>
    </row>
    <row r="93" spans="3:15" s="2" customFormat="1" ht="11.25">
      <c r="C93" s="3"/>
      <c r="D93" s="3"/>
      <c r="L93" s="4"/>
      <c r="M93" s="4"/>
      <c r="N93" s="4"/>
      <c r="O93" s="4"/>
    </row>
    <row r="94" spans="3:15" s="2" customFormat="1" ht="11.25">
      <c r="C94" s="3"/>
      <c r="D94" s="3"/>
      <c r="L94" s="4"/>
      <c r="M94" s="4"/>
      <c r="N94" s="4"/>
      <c r="O94" s="4"/>
    </row>
    <row r="95" spans="3:15" s="2" customFormat="1" ht="11.25">
      <c r="C95" s="3"/>
      <c r="D95" s="3"/>
      <c r="L95" s="4"/>
      <c r="M95" s="4"/>
      <c r="N95" s="4"/>
      <c r="O95" s="4"/>
    </row>
    <row r="96" spans="3:15" s="2" customFormat="1" ht="11.25">
      <c r="C96" s="3"/>
      <c r="D96" s="3"/>
      <c r="L96" s="4"/>
      <c r="M96" s="4"/>
      <c r="N96" s="4"/>
      <c r="O96" s="4"/>
    </row>
    <row r="97" spans="3:15" s="2" customFormat="1" ht="11.25">
      <c r="C97" s="3"/>
      <c r="D97" s="3"/>
      <c r="L97" s="4"/>
      <c r="M97" s="4"/>
      <c r="N97" s="4"/>
      <c r="O97" s="4"/>
    </row>
    <row r="98" spans="3:15" s="2" customFormat="1" ht="11.25">
      <c r="C98" s="3"/>
      <c r="D98" s="3"/>
      <c r="L98" s="4"/>
      <c r="M98" s="4"/>
      <c r="N98" s="4"/>
      <c r="O98" s="4"/>
    </row>
    <row r="99" spans="3:15" s="2" customFormat="1" ht="11.25">
      <c r="C99" s="3"/>
      <c r="D99" s="3"/>
      <c r="L99" s="4"/>
      <c r="M99" s="4"/>
      <c r="N99" s="4"/>
      <c r="O99" s="4"/>
    </row>
    <row r="100" spans="3:15" s="2" customFormat="1" ht="11.25">
      <c r="C100" s="3"/>
      <c r="D100" s="3"/>
      <c r="L100" s="4"/>
      <c r="M100" s="4"/>
      <c r="N100" s="4"/>
      <c r="O100" s="4"/>
    </row>
    <row r="101" spans="3:15" s="2" customFormat="1" ht="11.25">
      <c r="C101" s="3"/>
      <c r="D101" s="3"/>
      <c r="L101" s="4"/>
      <c r="M101" s="4"/>
      <c r="N101" s="4"/>
      <c r="O101" s="4"/>
    </row>
    <row r="102" spans="3:15" s="2" customFormat="1" ht="11.25">
      <c r="C102" s="3"/>
      <c r="D102" s="3"/>
      <c r="L102" s="4"/>
      <c r="M102" s="4"/>
      <c r="N102" s="4"/>
      <c r="O102" s="4"/>
    </row>
    <row r="103" spans="3:15" s="2" customFormat="1" ht="11.25">
      <c r="C103" s="3"/>
      <c r="D103" s="3"/>
      <c r="L103" s="4"/>
      <c r="M103" s="4"/>
      <c r="N103" s="4"/>
      <c r="O103" s="4"/>
    </row>
    <row r="104" spans="3:15" s="2" customFormat="1" ht="11.25">
      <c r="C104" s="3"/>
      <c r="D104" s="3"/>
      <c r="L104" s="4"/>
      <c r="M104" s="4"/>
      <c r="N104" s="4"/>
      <c r="O104" s="4"/>
    </row>
    <row r="105" spans="3:15" s="2" customFormat="1" ht="11.25">
      <c r="C105" s="3"/>
      <c r="D105" s="3"/>
      <c r="L105" s="4"/>
      <c r="M105" s="4"/>
      <c r="N105" s="4"/>
      <c r="O105" s="4"/>
    </row>
    <row r="106" spans="3:15" s="2" customFormat="1" ht="11.25">
      <c r="C106" s="3"/>
      <c r="D106" s="3"/>
      <c r="L106" s="4"/>
      <c r="M106" s="4"/>
      <c r="N106" s="4"/>
      <c r="O106" s="4"/>
    </row>
    <row r="107" spans="3:15" s="2" customFormat="1" ht="11.25">
      <c r="C107" s="3"/>
      <c r="D107" s="3"/>
      <c r="L107" s="4"/>
      <c r="M107" s="4"/>
      <c r="N107" s="4"/>
      <c r="O107" s="4"/>
    </row>
    <row r="108" spans="3:15" s="2" customFormat="1" ht="11.25">
      <c r="C108" s="3"/>
      <c r="D108" s="3"/>
      <c r="L108" s="4"/>
      <c r="M108" s="4"/>
      <c r="N108" s="4"/>
      <c r="O108" s="4"/>
    </row>
    <row r="109" spans="3:15" s="2" customFormat="1" ht="11.25">
      <c r="C109" s="3"/>
      <c r="D109" s="3"/>
      <c r="L109" s="4"/>
      <c r="M109" s="4"/>
      <c r="N109" s="4"/>
      <c r="O109" s="4"/>
    </row>
    <row r="110" spans="3:15" s="2" customFormat="1" ht="11.25">
      <c r="C110" s="3"/>
      <c r="D110" s="3"/>
      <c r="L110" s="4"/>
      <c r="M110" s="4"/>
      <c r="N110" s="4"/>
      <c r="O110" s="4"/>
    </row>
    <row r="111" spans="3:15" s="2" customFormat="1" ht="11.25">
      <c r="C111" s="3"/>
      <c r="D111" s="3"/>
      <c r="L111" s="4"/>
      <c r="M111" s="4"/>
      <c r="N111" s="4"/>
      <c r="O111" s="4"/>
    </row>
    <row r="112" spans="3:15" s="2" customFormat="1" ht="11.25">
      <c r="C112" s="3"/>
      <c r="D112" s="3"/>
      <c r="L112" s="4"/>
      <c r="M112" s="4"/>
      <c r="N112" s="4"/>
      <c r="O112" s="4"/>
    </row>
    <row r="113" spans="3:15" s="2" customFormat="1" ht="11.25">
      <c r="C113" s="3"/>
      <c r="D113" s="3"/>
      <c r="L113" s="4"/>
      <c r="M113" s="4"/>
      <c r="N113" s="4"/>
      <c r="O113" s="4"/>
    </row>
    <row r="114" spans="3:15" s="2" customFormat="1" ht="11.25">
      <c r="C114" s="3"/>
      <c r="D114" s="3"/>
      <c r="L114" s="4"/>
      <c r="M114" s="4"/>
      <c r="N114" s="4"/>
      <c r="O114" s="4"/>
    </row>
    <row r="115" spans="3:15" s="2" customFormat="1" ht="11.25">
      <c r="C115" s="3"/>
      <c r="D115" s="3"/>
      <c r="L115" s="4"/>
      <c r="M115" s="4"/>
      <c r="N115" s="4"/>
      <c r="O115" s="4"/>
    </row>
    <row r="116" spans="3:15" s="2" customFormat="1" ht="11.25">
      <c r="C116" s="3"/>
      <c r="D116" s="3"/>
      <c r="L116" s="4"/>
      <c r="M116" s="4"/>
      <c r="N116" s="4"/>
      <c r="O116" s="4"/>
    </row>
    <row r="117" spans="3:15" s="2" customFormat="1" ht="11.25">
      <c r="C117" s="3"/>
      <c r="D117" s="3"/>
      <c r="L117" s="4"/>
      <c r="M117" s="4"/>
      <c r="N117" s="4"/>
      <c r="O117" s="4"/>
    </row>
    <row r="118" spans="3:15" s="2" customFormat="1" ht="11.25">
      <c r="C118" s="3"/>
      <c r="D118" s="3"/>
      <c r="L118" s="4"/>
      <c r="M118" s="4"/>
      <c r="N118" s="4"/>
      <c r="O118" s="4"/>
    </row>
    <row r="119" spans="2:16" ht="13.5">
      <c r="B119" s="2"/>
      <c r="C119" s="3"/>
      <c r="D119" s="3"/>
      <c r="E119" s="2"/>
      <c r="F119" s="2"/>
      <c r="G119" s="2"/>
      <c r="H119" s="2"/>
      <c r="I119" s="2"/>
      <c r="J119" s="2"/>
      <c r="K119" s="2"/>
      <c r="L119" s="4"/>
      <c r="M119" s="4"/>
      <c r="N119" s="4"/>
      <c r="O119" s="4"/>
      <c r="P119" s="2"/>
    </row>
  </sheetData>
  <sheetProtection/>
  <mergeCells count="38">
    <mergeCell ref="B44:P44"/>
    <mergeCell ref="A40:P40"/>
    <mergeCell ref="B55:O55"/>
    <mergeCell ref="B58:O58"/>
    <mergeCell ref="B48:O48"/>
    <mergeCell ref="B49:O49"/>
    <mergeCell ref="B50:O50"/>
    <mergeCell ref="B51:O51"/>
    <mergeCell ref="B52:O52"/>
    <mergeCell ref="B53:O53"/>
    <mergeCell ref="B41:N41"/>
    <mergeCell ref="B43:O43"/>
    <mergeCell ref="B45:O45"/>
    <mergeCell ref="B46:O46"/>
    <mergeCell ref="B47:O47"/>
    <mergeCell ref="B35:P35"/>
    <mergeCell ref="A36:P36"/>
    <mergeCell ref="B37:P37"/>
    <mergeCell ref="A38:P38"/>
    <mergeCell ref="B39:P39"/>
    <mergeCell ref="L9:M10"/>
    <mergeCell ref="N9:O10"/>
    <mergeCell ref="B11:B12"/>
    <mergeCell ref="C11:D12"/>
    <mergeCell ref="H11:I12"/>
    <mergeCell ref="J11:K12"/>
    <mergeCell ref="L11:M12"/>
    <mergeCell ref="N11:O12"/>
    <mergeCell ref="B1:O2"/>
    <mergeCell ref="B3:H4"/>
    <mergeCell ref="J4:O4"/>
    <mergeCell ref="B5:D10"/>
    <mergeCell ref="E5:G12"/>
    <mergeCell ref="H5:O5"/>
    <mergeCell ref="H6:K8"/>
    <mergeCell ref="L6:O8"/>
    <mergeCell ref="H9:I10"/>
    <mergeCell ref="J9:K10"/>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masugi</cp:lastModifiedBy>
  <cp:lastPrinted>2015-03-17T08:08:53Z</cp:lastPrinted>
  <dcterms:created xsi:type="dcterms:W3CDTF">2005-08-05T03:35:18Z</dcterms:created>
  <dcterms:modified xsi:type="dcterms:W3CDTF">2015-03-17T08:09:30Z</dcterms:modified>
  <cp:category/>
  <cp:version/>
  <cp:contentType/>
  <cp:contentStatus/>
</cp:coreProperties>
</file>