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worksheets/sheet33.xml" ContentType="application/vnd.openxmlformats-officedocument.spreadsheetml.worksheet+xml"/>
  <Override PartName="/xl/drawings/drawing33.xml" ContentType="application/vnd.openxmlformats-officedocument.drawing+xml"/>
  <Override PartName="/xl/worksheets/sheet34.xml" ContentType="application/vnd.openxmlformats-officedocument.spreadsheetml.worksheet+xml"/>
  <Override PartName="/xl/drawings/drawing34.xml" ContentType="application/vnd.openxmlformats-officedocument.drawing+xml"/>
  <Override PartName="/xl/worksheets/sheet35.xml" ContentType="application/vnd.openxmlformats-officedocument.spreadsheetml.worksheet+xml"/>
  <Override PartName="/xl/drawings/drawing35.xml" ContentType="application/vnd.openxmlformats-officedocument.drawing+xml"/>
  <Override PartName="/xl/worksheets/sheet36.xml" ContentType="application/vnd.openxmlformats-officedocument.spreadsheetml.worksheet+xml"/>
  <Override PartName="/xl/drawings/drawing36.xml" ContentType="application/vnd.openxmlformats-officedocument.drawing+xml"/>
  <Override PartName="/xl/worksheets/sheet37.xml" ContentType="application/vnd.openxmlformats-officedocument.spreadsheetml.worksheet+xml"/>
  <Override PartName="/xl/drawings/drawing37.xml" ContentType="application/vnd.openxmlformats-officedocument.drawing+xml"/>
  <Override PartName="/xl/worksheets/sheet38.xml" ContentType="application/vnd.openxmlformats-officedocument.spreadsheetml.worksheet+xml"/>
  <Override PartName="/xl/drawings/drawing38.xml" ContentType="application/vnd.openxmlformats-officedocument.drawing+xml"/>
  <Override PartName="/xl/worksheets/sheet39.xml" ContentType="application/vnd.openxmlformats-officedocument.spreadsheetml.worksheet+xml"/>
  <Override PartName="/xl/drawings/drawing39.xml" ContentType="application/vnd.openxmlformats-officedocument.drawing+xml"/>
  <Override PartName="/xl/worksheets/sheet40.xml" ContentType="application/vnd.openxmlformats-officedocument.spreadsheetml.worksheet+xml"/>
  <Override PartName="/xl/drawings/drawing40.xml" ContentType="application/vnd.openxmlformats-officedocument.drawing+xml"/>
  <Override PartName="/xl/worksheets/sheet41.xml" ContentType="application/vnd.openxmlformats-officedocument.spreadsheetml.worksheet+xml"/>
  <Override PartName="/xl/drawings/drawing41.xml" ContentType="application/vnd.openxmlformats-officedocument.drawing+xml"/>
  <Override PartName="/xl/worksheets/sheet42.xml" ContentType="application/vnd.openxmlformats-officedocument.spreadsheetml.worksheet+xml"/>
  <Override PartName="/xl/drawings/drawing42.xml" ContentType="application/vnd.openxmlformats-officedocument.drawing+xml"/>
  <Override PartName="/xl/worksheets/sheet43.xml" ContentType="application/vnd.openxmlformats-officedocument.spreadsheetml.worksheet+xml"/>
  <Override PartName="/xl/drawings/drawing43.xml" ContentType="application/vnd.openxmlformats-officedocument.drawing+xml"/>
  <Override PartName="/xl/worksheets/sheet44.xml" ContentType="application/vnd.openxmlformats-officedocument.spreadsheetml.worksheet+xml"/>
  <Override PartName="/xl/drawings/drawing44.xml" ContentType="application/vnd.openxmlformats-officedocument.drawing+xml"/>
  <Override PartName="/xl/worksheets/sheet45.xml" ContentType="application/vnd.openxmlformats-officedocument.spreadsheetml.worksheet+xml"/>
  <Override PartName="/xl/drawings/drawing45.xml" ContentType="application/vnd.openxmlformats-officedocument.drawing+xml"/>
  <Override PartName="/xl/worksheets/sheet46.xml" ContentType="application/vnd.openxmlformats-officedocument.spreadsheetml.worksheet+xml"/>
  <Override PartName="/xl/drawings/drawing46.xml" ContentType="application/vnd.openxmlformats-officedocument.drawing+xml"/>
  <Override PartName="/xl/worksheets/sheet47.xml" ContentType="application/vnd.openxmlformats-officedocument.spreadsheetml.worksheet+xml"/>
  <Override PartName="/xl/drawings/drawing4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95" windowWidth="19440" windowHeight="12240" activeTab="0"/>
  </bookViews>
  <sheets>
    <sheet name="北海道" sheetId="1" r:id="rId1"/>
    <sheet name="青森" sheetId="2" r:id="rId2"/>
    <sheet name="岩手" sheetId="3" r:id="rId3"/>
    <sheet name="宮城" sheetId="4" r:id="rId4"/>
    <sheet name="秋田" sheetId="5" r:id="rId5"/>
    <sheet name="山形" sheetId="6" r:id="rId6"/>
    <sheet name="福島" sheetId="7" r:id="rId7"/>
    <sheet name="茨城" sheetId="8" r:id="rId8"/>
    <sheet name="栃木" sheetId="9" r:id="rId9"/>
    <sheet name="群馬" sheetId="10" r:id="rId10"/>
    <sheet name="埼玉" sheetId="11" r:id="rId11"/>
    <sheet name="千葉" sheetId="12" r:id="rId12"/>
    <sheet name="東京" sheetId="13" r:id="rId13"/>
    <sheet name="神奈川" sheetId="14" r:id="rId14"/>
    <sheet name="新潟" sheetId="15" r:id="rId15"/>
    <sheet name="富山" sheetId="16" r:id="rId16"/>
    <sheet name="石川" sheetId="17" r:id="rId17"/>
    <sheet name="福井" sheetId="18" r:id="rId18"/>
    <sheet name="山梨" sheetId="19" r:id="rId19"/>
    <sheet name="長野" sheetId="20" r:id="rId20"/>
    <sheet name="岐阜" sheetId="21" r:id="rId21"/>
    <sheet name="静岡" sheetId="22" r:id="rId22"/>
    <sheet name="愛知" sheetId="23" r:id="rId23"/>
    <sheet name="三重" sheetId="24" r:id="rId24"/>
    <sheet name="滋賀" sheetId="25" r:id="rId25"/>
    <sheet name="京都" sheetId="26" r:id="rId26"/>
    <sheet name="大阪" sheetId="27" r:id="rId27"/>
    <sheet name="兵庫" sheetId="28" r:id="rId28"/>
    <sheet name="奈良" sheetId="29" r:id="rId29"/>
    <sheet name="和歌山" sheetId="30" r:id="rId30"/>
    <sheet name="鳥取" sheetId="31" r:id="rId31"/>
    <sheet name="島根" sheetId="32" r:id="rId32"/>
    <sheet name="岡山" sheetId="33" r:id="rId33"/>
    <sheet name="広島" sheetId="34" r:id="rId34"/>
    <sheet name="山口" sheetId="35" r:id="rId35"/>
    <sheet name="徳島" sheetId="36" r:id="rId36"/>
    <sheet name="香川" sheetId="37" r:id="rId37"/>
    <sheet name="愛媛" sheetId="38" r:id="rId38"/>
    <sheet name="高知" sheetId="39" r:id="rId39"/>
    <sheet name="福岡" sheetId="40" r:id="rId40"/>
    <sheet name="佐賀" sheetId="41" r:id="rId41"/>
    <sheet name="長崎" sheetId="42" r:id="rId42"/>
    <sheet name="熊本" sheetId="43" r:id="rId43"/>
    <sheet name="大分" sheetId="44" r:id="rId44"/>
    <sheet name="宮崎" sheetId="45" r:id="rId45"/>
    <sheet name="鹿児島" sheetId="46" r:id="rId46"/>
    <sheet name="沖縄" sheetId="47" r:id="rId47"/>
  </sheets>
  <definedNames>
    <definedName name="_xlnm.Print_Area" localSheetId="22">'愛知'!$A$1:$L$55</definedName>
    <definedName name="_xlnm.Print_Area" localSheetId="37">'愛媛'!$A$1:$L$55</definedName>
    <definedName name="_xlnm.Print_Area" localSheetId="7">'茨城'!$A$1:$L$55</definedName>
    <definedName name="_xlnm.Print_Area" localSheetId="32">'岡山'!$A$1:$L$55</definedName>
    <definedName name="_xlnm.Print_Area" localSheetId="46">'沖縄'!$A$1:$L$55</definedName>
    <definedName name="_xlnm.Print_Area" localSheetId="2">'岩手'!$A$1:$L$55</definedName>
    <definedName name="_xlnm.Print_Area" localSheetId="20">'岐阜'!$A$1:$L$55</definedName>
    <definedName name="_xlnm.Print_Area" localSheetId="44">'宮崎'!$A$1:$L$55</definedName>
    <definedName name="_xlnm.Print_Area" localSheetId="3">'宮城'!$A$1:$L$55</definedName>
    <definedName name="_xlnm.Print_Area" localSheetId="25">'京都'!$A$1:$L$55</definedName>
    <definedName name="_xlnm.Print_Area" localSheetId="42">'熊本'!$A$1:$L$55</definedName>
    <definedName name="_xlnm.Print_Area" localSheetId="9">'群馬'!$A$1:$L$55</definedName>
    <definedName name="_xlnm.Print_Area" localSheetId="33">'広島'!$A$1:$L$55</definedName>
    <definedName name="_xlnm.Print_Area" localSheetId="36">'香川'!$A$1:$L$55</definedName>
    <definedName name="_xlnm.Print_Area" localSheetId="38">'高知'!$A$1:$L$55</definedName>
    <definedName name="_xlnm.Print_Area" localSheetId="40">'佐賀'!$A$1:$L$55</definedName>
    <definedName name="_xlnm.Print_Area" localSheetId="10">'埼玉'!$A$1:$L$55</definedName>
    <definedName name="_xlnm.Print_Area" localSheetId="23">'三重'!$A$1:$L$55</definedName>
    <definedName name="_xlnm.Print_Area" localSheetId="5">'山形'!$A$1:$L$55</definedName>
    <definedName name="_xlnm.Print_Area" localSheetId="34">'山口'!$A$1:$L$55</definedName>
    <definedName name="_xlnm.Print_Area" localSheetId="18">'山梨'!$A$1:$L$55</definedName>
    <definedName name="_xlnm.Print_Area" localSheetId="24">'滋賀'!$A$1:$L$55</definedName>
    <definedName name="_xlnm.Print_Area" localSheetId="45">'鹿児島'!$A$1:$L$55</definedName>
    <definedName name="_xlnm.Print_Area" localSheetId="4">'秋田'!$A$1:$L$55</definedName>
    <definedName name="_xlnm.Print_Area" localSheetId="14">'新潟'!$A$1:$L$55</definedName>
    <definedName name="_xlnm.Print_Area" localSheetId="13">'神奈川'!$A$1:$L$55</definedName>
    <definedName name="_xlnm.Print_Area" localSheetId="1">'青森'!$A$1:$L$55</definedName>
    <definedName name="_xlnm.Print_Area" localSheetId="21">'静岡'!$A$1:$L$55</definedName>
    <definedName name="_xlnm.Print_Area" localSheetId="16">'石川'!$A$1:$L$55</definedName>
    <definedName name="_xlnm.Print_Area" localSheetId="11">'千葉'!$A$1:$L$55</definedName>
    <definedName name="_xlnm.Print_Area" localSheetId="26">'大阪'!$A$1:$L$55</definedName>
    <definedName name="_xlnm.Print_Area" localSheetId="43">'大分'!$A$1:$L$55</definedName>
    <definedName name="_xlnm.Print_Area" localSheetId="41">'長崎'!$A$1:$L$55</definedName>
    <definedName name="_xlnm.Print_Area" localSheetId="19">'長野'!$A$1:$L$55</definedName>
    <definedName name="_xlnm.Print_Area" localSheetId="30">'鳥取'!$A$1:$L$55</definedName>
    <definedName name="_xlnm.Print_Area" localSheetId="31">'島根'!$A$1:$L$55</definedName>
    <definedName name="_xlnm.Print_Area" localSheetId="12">'東京'!$A$1:$L$55</definedName>
    <definedName name="_xlnm.Print_Area" localSheetId="35">'徳島'!$A$1:$L$55</definedName>
    <definedName name="_xlnm.Print_Area" localSheetId="8">'栃木'!$A$1:$L$55</definedName>
    <definedName name="_xlnm.Print_Area" localSheetId="28">'奈良'!$A$1:$L$55</definedName>
    <definedName name="_xlnm.Print_Area" localSheetId="15">'富山'!$A$1:$L$55</definedName>
    <definedName name="_xlnm.Print_Area" localSheetId="17">'福井'!$A$1:$L$55</definedName>
    <definedName name="_xlnm.Print_Area" localSheetId="39">'福岡'!$A$1:$L$55</definedName>
    <definedName name="_xlnm.Print_Area" localSheetId="6">'福島'!$A$1:$L$55</definedName>
    <definedName name="_xlnm.Print_Area" localSheetId="27">'兵庫'!$A$1:$L$55</definedName>
    <definedName name="_xlnm.Print_Area" localSheetId="0">'北海道'!$A$1:$L$55</definedName>
    <definedName name="_xlnm.Print_Area" localSheetId="29">'和歌山'!$A$1:$L$55</definedName>
  </definedNames>
  <calcPr fullCalcOnLoad="1"/>
</workbook>
</file>

<file path=xl/sharedStrings.xml><?xml version="1.0" encoding="utf-8"?>
<sst xmlns="http://schemas.openxmlformats.org/spreadsheetml/2006/main" count="2068" uniqueCount="70">
  <si>
    <t>等級</t>
  </si>
  <si>
    <t>円以上</t>
  </si>
  <si>
    <t>円未満</t>
  </si>
  <si>
    <t>～</t>
  </si>
  <si>
    <t/>
  </si>
  <si>
    <t>月　額</t>
  </si>
  <si>
    <t>（単位：円）</t>
  </si>
  <si>
    <t>報　酬　月　額</t>
  </si>
  <si>
    <t>標　準　報　酬</t>
  </si>
  <si>
    <t>≪保険料の納付方法について≫</t>
  </si>
  <si>
    <t>　　　　　　　　　　12カ月分：４月分～翌年３月分</t>
  </si>
  <si>
    <r>
      <t xml:space="preserve">　◇ </t>
    </r>
    <r>
      <rPr>
        <sz val="9"/>
        <rFont val="ＭＳ ゴシック"/>
        <family val="3"/>
      </rPr>
      <t>口座振替による納付</t>
    </r>
    <r>
      <rPr>
        <sz val="9"/>
        <rFont val="HG丸ｺﾞｼｯｸM-PRO"/>
        <family val="3"/>
      </rPr>
      <t>：ご指定の金融機関により口座振替（毎月１日）することができます。</t>
    </r>
  </si>
  <si>
    <t>　　〔一定期間分〕　６カ月分：４月分～９月分または10月分～翌年３月分</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</si>
  <si>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</si>
  <si>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</si>
  <si>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</si>
  <si>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</si>
  <si>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</si>
  <si>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</si>
  <si>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</si>
  <si>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</si>
  <si>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</si>
  <si>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</si>
  <si>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</si>
  <si>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</si>
  <si>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</si>
  <si>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</si>
  <si>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</si>
  <si>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</si>
  <si>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</si>
  <si>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</si>
  <si>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</si>
  <si>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</si>
  <si>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</si>
  <si>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</si>
  <si>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</si>
  <si>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</si>
  <si>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</si>
  <si>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</si>
  <si>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</si>
  <si>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</si>
  <si>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</si>
  <si>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</si>
  <si>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</si>
  <si>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</si>
  <si>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</si>
  <si>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</si>
  <si>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</si>
  <si>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</si>
  <si>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</si>
  <si>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</si>
  <si>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</si>
  <si>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</si>
  <si>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</si>
  <si>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</si>
  <si>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</si>
  <si>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</si>
  <si>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</si>
  <si>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</si>
  <si>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</si>
  <si>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任意継続被保険者の保険料は、納付書により毎月納付する方法のほか、次の方法があります。納付方法の</t>
  </si>
  <si>
    <t>変更に関するご相談などにつきましては、ご加入の協会けんぽ各支部あてにお問い合わせください。</t>
  </si>
  <si>
    <t>　                            開始月の前月末となります。</t>
  </si>
  <si>
    <r>
      <t xml:space="preserve">　◇ </t>
    </r>
    <r>
      <rPr>
        <sz val="9"/>
        <rFont val="ＭＳ ゴシック"/>
        <family val="3"/>
      </rPr>
      <t>前納による納付</t>
    </r>
    <r>
      <rPr>
        <sz val="9"/>
        <rFont val="HG丸ｺﾞｼｯｸM-PRO"/>
        <family val="3"/>
      </rPr>
      <t>：事前に一定期間分を前納(まとめ払い)することができ、保険料が割引きになります。納付期限は前納</t>
    </r>
  </si>
  <si>
    <r>
      <rPr>
        <b/>
        <sz val="16"/>
        <rFont val="ＭＳ ゴシック"/>
        <family val="3"/>
      </rPr>
      <t>全国健康保険協会（協会けんぽ）の任意継続被保険者の方の保険料額</t>
    </r>
    <r>
      <rPr>
        <b/>
        <sz val="14"/>
        <rFont val="ＭＳ ゴシック"/>
        <family val="3"/>
      </rPr>
      <t xml:space="preserve">
（平成25年4月分～）</t>
    </r>
  </si>
  <si>
    <r>
      <t>全国健康保険協会（協会けんぽ）の任意継続被保険者の方の保険料額</t>
    </r>
    <r>
      <rPr>
        <b/>
        <sz val="14"/>
        <rFont val="ＭＳ ゴシック"/>
        <family val="3"/>
      </rPr>
      <t xml:space="preserve">
（平成25年4月分～）</t>
    </r>
  </si>
  <si>
    <t>※平成25年度における協会けんぽの任意継続被保険者の標準報酬月額の上限は、280,000円です。</t>
  </si>
  <si>
    <t>健　康　保　険　料</t>
  </si>
  <si>
    <t>介護保険第２号被保険者に該当しない場合</t>
  </si>
  <si>
    <t>介護保険第２号被保険者に該当する場合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</si>
</sst>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quot;;[Red]\-#,##0&quot;円&quot;"/>
    <numFmt numFmtId="178" formatCode="#,##0&quot;円&quot;;[Red]\-#,##0"/>
    <numFmt numFmtId="179" formatCode="\※&quot;健&quot;&quot;康&quot;&quot;保&quot;&quot;険&quot;&quot;料&quot;&quot;率&quot;&quot;の&quot;&quot;う&quot;&quot;ち、&quot;0.00%&quot;は&quot;&quot;加&quot;&quot;入&quot;&quot;者&quot;&quot;の&quot;&quot;皆&quot;&quot;様&quot;&quot;の&quot;&quot;た&quot;&quot;め&quot;&quot;の&quot;&quot;給&quot;&quot;付&quot;&quot;等&quot;&quot;に&quot;&quot;充&quot;&quot;て&quot;&quot;ら&quot;&quot;れ&quot;&quot;る&quot;&quot;基&quot;&quot;本&quot;&quot;保&quot;&quot;険&quot;&quot;料&quot;&quot;率&quot;&quot;と&quot;&quot;な&quot;&quot;り&quot;&quot;、&quot;"/>
    <numFmt numFmtId="180" formatCode="&quot; &quot;0.00%&quot;は&quot;&quot;後期高齢者医療制度への&quot;&quot;支&quot;&quot;援&quot;&quot;金&quot;&quot;等&quot;&quot;に&quot;&quot;充&quot;&quot;て&quot;&quot;ら&quot;&quot;れ&quot;&quot;る&quot;&quot;特&quot;&quot;定&quot;&quot;保&quot;&quot;険&quot;&quot;料&quot;&quot;率&quot;&quot;と&quot;&quot;な&quot;&quot;り&quot;&quot;ま&quot;&quot;す&quot;&quot;。&quot;"/>
    <numFmt numFmtId="181" formatCode="&quot;※介護保険第２号被保険者は、40歳以上65歳未満の方であり、健康保険料率(&quot;0.00%&quot;)に介護保険料率(1.55%）が加わります。&quot;"/>
  </numFmts>
  <fonts count="48">
    <font>
      <sz val="11"/>
      <name val="ＭＳ Ｐゴシック"/>
      <family val="3"/>
    </font>
    <font>
      <sz val="11"/>
      <color indexed="8"/>
      <name val="ＭＳ Ｐゴシック"/>
      <family val="3"/>
    </font>
    <font>
      <sz val="6"/>
      <name val="ＭＳ Ｐゴシック"/>
      <family val="3"/>
    </font>
    <font>
      <b/>
      <sz val="12"/>
      <name val="ＭＳ ゴシック"/>
      <family val="3"/>
    </font>
    <font>
      <sz val="9"/>
      <name val="ＭＳ ゴシック"/>
      <family val="3"/>
    </font>
    <font>
      <sz val="11"/>
      <name val="ＭＳ ゴシック"/>
      <family val="3"/>
    </font>
    <font>
      <b/>
      <sz val="14"/>
      <name val="ＭＳ ゴシック"/>
      <family val="3"/>
    </font>
    <font>
      <sz val="12"/>
      <name val="ＭＳ ゴシック"/>
      <family val="3"/>
    </font>
    <font>
      <b/>
      <sz val="16"/>
      <name val="ＭＳ ゴシック"/>
      <family val="3"/>
    </font>
    <font>
      <sz val="8"/>
      <name val="ＭＳ ゴシック"/>
      <family val="3"/>
    </font>
    <font>
      <b/>
      <sz val="11"/>
      <name val="ＭＳ ゴシック"/>
      <family val="3"/>
    </font>
    <font>
      <sz val="9"/>
      <name val="HG丸ｺﾞｼｯｸM-PRO"/>
      <family val="3"/>
    </font>
    <font>
      <sz val="9"/>
      <name val="HGSｺﾞｼｯｸM"/>
      <family val="3"/>
    </font>
    <font>
      <sz val="10.5"/>
      <name val="ＤＦ平成明朝体W3"/>
      <family val="0"/>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top/>
      <bottom/>
    </border>
    <border>
      <left style="double"/>
      <right style="thin">
        <color indexed="8"/>
      </right>
      <top/>
      <bottom/>
    </border>
    <border>
      <left style="thin">
        <color indexed="8"/>
      </left>
      <right/>
      <top style="thin"/>
      <bottom/>
    </border>
    <border>
      <left/>
      <right style="thin">
        <color indexed="8"/>
      </right>
      <top style="thin"/>
      <bottom/>
    </border>
    <border>
      <left style="thin">
        <color indexed="8"/>
      </left>
      <right/>
      <top/>
      <bottom/>
    </border>
    <border>
      <left/>
      <right style="thin">
        <color indexed="8"/>
      </right>
      <top/>
      <bottom/>
    </border>
    <border>
      <left style="double"/>
      <right/>
      <top style="hair"/>
      <bottom style="hair"/>
    </border>
    <border>
      <left style="thin">
        <color indexed="8"/>
      </left>
      <right/>
      <top style="hair"/>
      <bottom style="hair"/>
    </border>
    <border>
      <left/>
      <right style="thin">
        <color indexed="8"/>
      </right>
      <top style="hair"/>
      <bottom style="hair"/>
    </border>
    <border>
      <left/>
      <right/>
      <top style="hair"/>
      <bottom style="hair"/>
    </border>
    <border>
      <left style="thin"/>
      <right/>
      <top style="hair"/>
      <bottom style="hair"/>
    </border>
    <border>
      <left style="thin">
        <color indexed="8"/>
      </left>
      <right/>
      <top/>
      <bottom style="hair">
        <color indexed="8"/>
      </bottom>
    </border>
    <border>
      <left/>
      <right style="thin">
        <color indexed="8"/>
      </right>
      <top style="hair">
        <color indexed="8"/>
      </top>
      <bottom style="hair">
        <color indexed="8"/>
      </bottom>
    </border>
    <border>
      <left/>
      <right/>
      <top style="hair">
        <color indexed="8"/>
      </top>
      <bottom style="hair">
        <color indexed="8"/>
      </bottom>
    </border>
    <border>
      <left style="thin"/>
      <right/>
      <top style="hair">
        <color indexed="8"/>
      </top>
      <bottom style="hair">
        <color indexed="8"/>
      </bottom>
    </border>
    <border>
      <left/>
      <right/>
      <top/>
      <bottom style="hair">
        <color indexed="8"/>
      </bottom>
    </border>
    <border>
      <left/>
      <right style="thin">
        <color indexed="8"/>
      </right>
      <top/>
      <bottom style="hair">
        <color indexed="8"/>
      </bottom>
    </border>
    <border>
      <left style="thin"/>
      <right/>
      <top/>
      <bottom style="hair">
        <color indexed="8"/>
      </bottom>
    </border>
    <border>
      <left/>
      <right style="thin"/>
      <top style="thin"/>
      <bottom/>
    </border>
    <border>
      <left/>
      <right style="thin"/>
      <top/>
      <bottom style="hair"/>
    </border>
    <border>
      <left/>
      <right style="thin"/>
      <top style="hair"/>
      <bottom style="hair"/>
    </border>
    <border>
      <left/>
      <right style="thin"/>
      <top style="hair"/>
      <bottom style="double"/>
    </border>
    <border>
      <left/>
      <right style="double"/>
      <top style="thin"/>
      <bottom/>
    </border>
    <border>
      <left/>
      <right style="double"/>
      <top/>
      <bottom style="hair"/>
    </border>
    <border>
      <left/>
      <right style="double"/>
      <top style="hair"/>
      <bottom style="hair"/>
    </border>
    <border>
      <left/>
      <right style="double"/>
      <top style="hair"/>
      <bottom style="double"/>
    </border>
    <border>
      <left style="hair"/>
      <right/>
      <top style="thin"/>
      <bottom/>
    </border>
    <border>
      <left style="hair"/>
      <right/>
      <top/>
      <bottom style="hair"/>
    </border>
    <border>
      <left style="hair"/>
      <right/>
      <top style="hair"/>
      <bottom style="hair"/>
    </border>
    <border>
      <left style="hair"/>
      <right/>
      <top style="hair"/>
      <bottom style="double"/>
    </border>
    <border>
      <left style="thin"/>
      <right/>
      <top style="thin"/>
      <bottom/>
    </border>
    <border>
      <left style="thin"/>
      <right/>
      <top/>
      <bottom style="hair"/>
    </border>
    <border>
      <left style="thin"/>
      <right/>
      <top style="hair"/>
      <bottom style="double"/>
    </border>
    <border>
      <left style="double"/>
      <right/>
      <top style="double"/>
      <bottom/>
    </border>
    <border>
      <left/>
      <right/>
      <top style="double"/>
      <bottom/>
    </border>
    <border>
      <left style="thin"/>
      <right/>
      <top style="double"/>
      <bottom style="thin"/>
    </border>
    <border>
      <left/>
      <right/>
      <top style="double"/>
      <bottom style="thin"/>
    </border>
    <border>
      <left/>
      <right style="double"/>
      <top style="double"/>
      <bottom style="thin"/>
    </border>
    <border>
      <left style="thin">
        <color indexed="8"/>
      </left>
      <right/>
      <top style="thin">
        <color indexed="8"/>
      </top>
      <bottom/>
    </border>
    <border>
      <left/>
      <right/>
      <top style="thin">
        <color indexed="8"/>
      </top>
      <bottom/>
    </border>
    <border>
      <left style="thin">
        <color indexed="8"/>
      </left>
      <right/>
      <top/>
      <bottom style="thin"/>
    </border>
    <border>
      <left/>
      <right/>
      <top/>
      <bottom style="thin"/>
    </border>
    <border>
      <left/>
      <right/>
      <top/>
      <bottom style="double"/>
    </border>
    <border>
      <left/>
      <right/>
      <top style="thin"/>
      <bottom/>
    </border>
    <border>
      <left style="thin"/>
      <right/>
      <top/>
      <bottom/>
    </border>
    <border>
      <left/>
      <right/>
      <top/>
      <bottom style="hair"/>
    </border>
    <border>
      <left/>
      <right style="double"/>
      <top/>
      <bottom/>
    </border>
    <border>
      <left style="thin"/>
      <right/>
      <top style="hair"/>
      <bottom/>
    </border>
    <border>
      <left/>
      <right style="thin"/>
      <top style="hair"/>
      <bottom/>
    </border>
    <border>
      <left style="thin"/>
      <right/>
      <top/>
      <bottom style="thin"/>
    </border>
    <border>
      <left/>
      <right style="thin"/>
      <top/>
      <bottom style="thin"/>
    </border>
    <border>
      <left style="thin"/>
      <right/>
      <top style="double"/>
      <bottom/>
    </border>
    <border>
      <left style="double"/>
      <right style="thin">
        <color indexed="8"/>
      </right>
      <top style="thin">
        <color indexed="8"/>
      </top>
      <bottom/>
    </border>
    <border>
      <left style="double"/>
      <right style="thin">
        <color indexed="8"/>
      </right>
      <top/>
      <bottom style="thin"/>
    </border>
    <border>
      <left style="hair"/>
      <right/>
      <top style="hair"/>
      <bottom/>
    </border>
    <border>
      <left/>
      <right style="double"/>
      <top style="hair"/>
      <bottom/>
    </border>
    <border>
      <left style="hair"/>
      <right/>
      <top/>
      <bottom style="thin"/>
    </border>
    <border>
      <left/>
      <right style="double"/>
      <top/>
      <bottom style="thin"/>
    </border>
    <border>
      <left/>
      <right style="thin"/>
      <top/>
      <botto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47" fillId="32" borderId="0" applyNumberFormat="0" applyBorder="0" applyAlignment="0" applyProtection="0"/>
  </cellStyleXfs>
  <cellXfs count="141">
    <xf numFmtId="0" fontId="0" fillId="0" borderId="0" xfId="0" applyAlignment="1">
      <alignment/>
    </xf>
    <xf numFmtId="38" fontId="5" fillId="0" borderId="0" xfId="48" applyFont="1" applyAlignment="1">
      <alignment vertical="center"/>
    </xf>
    <xf numFmtId="38" fontId="4" fillId="0" borderId="0" xfId="48" applyFont="1" applyAlignment="1">
      <alignment vertical="center"/>
    </xf>
    <xf numFmtId="38" fontId="4" fillId="0" borderId="0" xfId="48" applyFont="1" applyAlignment="1">
      <alignment horizontal="right" vertical="center"/>
    </xf>
    <xf numFmtId="176" fontId="4" fillId="0" borderId="0" xfId="48" applyNumberFormat="1" applyFont="1" applyAlignment="1">
      <alignment vertical="center"/>
    </xf>
    <xf numFmtId="38" fontId="5" fillId="0" borderId="0" xfId="48" applyFont="1" applyAlignment="1">
      <alignment horizontal="right" vertical="center"/>
    </xf>
    <xf numFmtId="176" fontId="5" fillId="0" borderId="0" xfId="48" applyNumberFormat="1" applyFont="1" applyAlignment="1">
      <alignment vertical="center"/>
    </xf>
    <xf numFmtId="38" fontId="4" fillId="0" borderId="0" xfId="48" applyFont="1" applyFill="1" applyBorder="1" applyAlignment="1">
      <alignment horizontal="left" vertical="center" wrapText="1"/>
    </xf>
    <xf numFmtId="38" fontId="3" fillId="0" borderId="0" xfId="48" applyFont="1" applyFill="1" applyBorder="1" applyAlignment="1">
      <alignment vertical="center" wrapText="1"/>
    </xf>
    <xf numFmtId="38" fontId="7" fillId="0" borderId="0" xfId="48" applyFont="1" applyFill="1" applyBorder="1" applyAlignment="1">
      <alignment vertical="center" wrapText="1"/>
    </xf>
    <xf numFmtId="38" fontId="9" fillId="0" borderId="0" xfId="48" applyFont="1" applyAlignment="1">
      <alignment vertical="center"/>
    </xf>
    <xf numFmtId="10" fontId="5" fillId="0" borderId="0" xfId="48" applyNumberFormat="1" applyFont="1" applyAlignment="1">
      <alignment vertical="center"/>
    </xf>
    <xf numFmtId="38" fontId="4" fillId="0" borderId="0" xfId="48" applyFont="1" applyFill="1" applyBorder="1" applyAlignment="1">
      <alignment vertical="center" wrapText="1"/>
    </xf>
    <xf numFmtId="38" fontId="5" fillId="0" borderId="10" xfId="48" applyFont="1" applyFill="1" applyBorder="1" applyAlignment="1">
      <alignment horizontal="center" vertical="center"/>
    </xf>
    <xf numFmtId="38" fontId="5" fillId="0" borderId="0" xfId="48" applyFont="1" applyFill="1" applyBorder="1" applyAlignment="1">
      <alignment horizontal="center" vertical="center"/>
    </xf>
    <xf numFmtId="38" fontId="5" fillId="0" borderId="11" xfId="48" applyFont="1" applyFill="1" applyBorder="1" applyAlignment="1">
      <alignment horizontal="center" vertical="center"/>
    </xf>
    <xf numFmtId="38" fontId="5" fillId="0" borderId="12" xfId="48" applyFont="1" applyFill="1" applyBorder="1" applyAlignment="1">
      <alignment horizontal="right" vertical="center"/>
    </xf>
    <xf numFmtId="38" fontId="5" fillId="0" borderId="13" xfId="48" applyFont="1" applyFill="1" applyBorder="1" applyAlignment="1">
      <alignment horizontal="right" vertical="center"/>
    </xf>
    <xf numFmtId="38" fontId="5" fillId="0" borderId="0" xfId="48" applyFont="1" applyFill="1" applyBorder="1" applyAlignment="1">
      <alignment horizontal="right" vertical="center"/>
    </xf>
    <xf numFmtId="38" fontId="5" fillId="0" borderId="0" xfId="48" applyFont="1" applyFill="1" applyBorder="1" applyAlignment="1">
      <alignment vertical="center"/>
    </xf>
    <xf numFmtId="38" fontId="5" fillId="0" borderId="14" xfId="48" applyFont="1" applyFill="1" applyBorder="1" applyAlignment="1">
      <alignment horizontal="right" vertical="center"/>
    </xf>
    <xf numFmtId="38" fontId="5" fillId="0" borderId="15" xfId="48" applyFont="1" applyFill="1" applyBorder="1" applyAlignment="1">
      <alignment horizontal="right" vertical="center"/>
    </xf>
    <xf numFmtId="38" fontId="5" fillId="0" borderId="16" xfId="48" applyFont="1" applyFill="1" applyBorder="1" applyAlignment="1">
      <alignment horizontal="center" vertical="center"/>
    </xf>
    <xf numFmtId="38" fontId="5" fillId="0" borderId="17" xfId="48" applyFont="1" applyFill="1" applyBorder="1" applyAlignment="1">
      <alignment horizontal="right" vertical="center"/>
    </xf>
    <xf numFmtId="38" fontId="5" fillId="0" borderId="18" xfId="48" applyFont="1" applyFill="1" applyBorder="1" applyAlignment="1">
      <alignment horizontal="right" vertical="center"/>
    </xf>
    <xf numFmtId="38" fontId="5" fillId="0" borderId="19" xfId="48" applyFont="1" applyFill="1" applyBorder="1" applyAlignment="1">
      <alignment horizontal="right" vertical="center"/>
    </xf>
    <xf numFmtId="38" fontId="5" fillId="0" borderId="19" xfId="48" applyFont="1" applyFill="1" applyBorder="1" applyAlignment="1">
      <alignment horizontal="center" vertical="center"/>
    </xf>
    <xf numFmtId="38" fontId="5" fillId="0" borderId="20" xfId="48" applyFont="1" applyFill="1" applyBorder="1" applyAlignment="1">
      <alignment horizontal="right" vertical="center"/>
    </xf>
    <xf numFmtId="38" fontId="5" fillId="0" borderId="19" xfId="48" applyFont="1" applyFill="1" applyBorder="1" applyAlignment="1">
      <alignment vertical="center"/>
    </xf>
    <xf numFmtId="38" fontId="5" fillId="0" borderId="21" xfId="48" applyFont="1" applyFill="1" applyBorder="1" applyAlignment="1">
      <alignment horizontal="right" vertical="center"/>
    </xf>
    <xf numFmtId="38" fontId="5" fillId="0" borderId="22" xfId="48" applyFont="1" applyFill="1" applyBorder="1" applyAlignment="1">
      <alignment horizontal="right" vertical="center"/>
    </xf>
    <xf numFmtId="38" fontId="5" fillId="0" borderId="23" xfId="48" applyFont="1" applyFill="1" applyBorder="1" applyAlignment="1">
      <alignment horizontal="center" vertical="center"/>
    </xf>
    <xf numFmtId="38" fontId="5" fillId="0" borderId="24" xfId="48" applyFont="1" applyFill="1" applyBorder="1" applyAlignment="1">
      <alignment horizontal="right" vertical="center"/>
    </xf>
    <xf numFmtId="38" fontId="5" fillId="0" borderId="25" xfId="48" applyFont="1" applyFill="1" applyBorder="1" applyAlignment="1">
      <alignment vertical="center"/>
    </xf>
    <xf numFmtId="38" fontId="5" fillId="0" borderId="26" xfId="48" applyFont="1" applyFill="1" applyBorder="1" applyAlignment="1">
      <alignment horizontal="right" vertical="center"/>
    </xf>
    <xf numFmtId="38" fontId="5" fillId="0" borderId="25" xfId="48" applyFont="1" applyFill="1" applyBorder="1" applyAlignment="1">
      <alignment horizontal="center" vertical="center"/>
    </xf>
    <xf numFmtId="38" fontId="5" fillId="12" borderId="16" xfId="48" applyFont="1" applyFill="1" applyBorder="1" applyAlignment="1">
      <alignment horizontal="center" vertical="center"/>
    </xf>
    <xf numFmtId="38" fontId="5" fillId="12" borderId="17" xfId="48" applyFont="1" applyFill="1" applyBorder="1" applyAlignment="1">
      <alignment horizontal="right" vertical="center"/>
    </xf>
    <xf numFmtId="38" fontId="5" fillId="12" borderId="18" xfId="48" applyFont="1" applyFill="1" applyBorder="1" applyAlignment="1">
      <alignment horizontal="right" vertical="center"/>
    </xf>
    <xf numFmtId="38" fontId="5" fillId="12" borderId="19" xfId="48" applyFont="1" applyFill="1" applyBorder="1" applyAlignment="1">
      <alignment horizontal="right" vertical="center"/>
    </xf>
    <xf numFmtId="38" fontId="5" fillId="12" borderId="19" xfId="48" applyFont="1" applyFill="1" applyBorder="1" applyAlignment="1">
      <alignment horizontal="center" vertical="center"/>
    </xf>
    <xf numFmtId="38" fontId="5" fillId="12" borderId="20" xfId="48" applyFont="1" applyFill="1" applyBorder="1" applyAlignment="1">
      <alignment horizontal="right" vertical="center"/>
    </xf>
    <xf numFmtId="38" fontId="5" fillId="12" borderId="19" xfId="48" applyFont="1" applyFill="1" applyBorder="1" applyAlignment="1">
      <alignment vertical="center"/>
    </xf>
    <xf numFmtId="38" fontId="5" fillId="12" borderId="21" xfId="48" applyFont="1" applyFill="1" applyBorder="1" applyAlignment="1">
      <alignment horizontal="right" vertical="center"/>
    </xf>
    <xf numFmtId="38" fontId="5" fillId="12" borderId="26" xfId="48" applyFont="1" applyFill="1" applyBorder="1" applyAlignment="1">
      <alignment horizontal="right" vertical="center"/>
    </xf>
    <xf numFmtId="38" fontId="5" fillId="12" borderId="25" xfId="48" applyFont="1" applyFill="1" applyBorder="1" applyAlignment="1">
      <alignment horizontal="center" vertical="center"/>
    </xf>
    <xf numFmtId="38" fontId="5" fillId="12" borderId="27" xfId="48" applyFont="1" applyFill="1" applyBorder="1" applyAlignment="1">
      <alignment horizontal="right" vertical="center"/>
    </xf>
    <xf numFmtId="38" fontId="5" fillId="12" borderId="25" xfId="48" applyFont="1" applyFill="1" applyBorder="1" applyAlignment="1">
      <alignment vertical="center"/>
    </xf>
    <xf numFmtId="38" fontId="5" fillId="12" borderId="22" xfId="48" applyFont="1" applyFill="1" applyBorder="1" applyAlignment="1">
      <alignment horizontal="right" vertical="center"/>
    </xf>
    <xf numFmtId="38" fontId="5" fillId="12" borderId="23" xfId="48" applyFont="1" applyFill="1" applyBorder="1" applyAlignment="1">
      <alignment horizontal="center" vertical="center"/>
    </xf>
    <xf numFmtId="38" fontId="5" fillId="12" borderId="24" xfId="48" applyFont="1" applyFill="1" applyBorder="1" applyAlignment="1">
      <alignment horizontal="right" vertical="center"/>
    </xf>
    <xf numFmtId="38" fontId="10" fillId="0" borderId="28" xfId="48" applyFont="1" applyFill="1" applyBorder="1" applyAlignment="1">
      <alignment horizontal="center" vertical="center"/>
    </xf>
    <xf numFmtId="177" fontId="10" fillId="0" borderId="29" xfId="48" applyNumberFormat="1" applyFont="1" applyFill="1" applyBorder="1" applyAlignment="1">
      <alignment vertical="center"/>
    </xf>
    <xf numFmtId="177" fontId="10" fillId="12" borderId="30" xfId="48" applyNumberFormat="1" applyFont="1" applyFill="1" applyBorder="1" applyAlignment="1">
      <alignment vertical="center"/>
    </xf>
    <xf numFmtId="177" fontId="10" fillId="0" borderId="30" xfId="48" applyNumberFormat="1" applyFont="1" applyFill="1" applyBorder="1" applyAlignment="1">
      <alignment vertical="center"/>
    </xf>
    <xf numFmtId="177" fontId="10" fillId="0" borderId="31" xfId="48" applyNumberFormat="1" applyFont="1" applyFill="1" applyBorder="1" applyAlignment="1">
      <alignment vertical="center"/>
    </xf>
    <xf numFmtId="38" fontId="10" fillId="0" borderId="32" xfId="48" applyFont="1" applyFill="1" applyBorder="1" applyAlignment="1">
      <alignment horizontal="center" vertical="center"/>
    </xf>
    <xf numFmtId="178" fontId="10" fillId="0" borderId="33" xfId="48" applyNumberFormat="1" applyFont="1" applyFill="1" applyBorder="1" applyAlignment="1">
      <alignment vertical="center"/>
    </xf>
    <xf numFmtId="178" fontId="10" fillId="12" borderId="34" xfId="48" applyNumberFormat="1" applyFont="1" applyFill="1" applyBorder="1" applyAlignment="1">
      <alignment vertical="center"/>
    </xf>
    <xf numFmtId="178" fontId="10" fillId="0" borderId="34" xfId="48" applyNumberFormat="1" applyFont="1" applyFill="1" applyBorder="1" applyAlignment="1">
      <alignment vertical="center"/>
    </xf>
    <xf numFmtId="178" fontId="10" fillId="0" borderId="35" xfId="48" applyNumberFormat="1" applyFont="1" applyFill="1" applyBorder="1" applyAlignment="1">
      <alignment vertical="center"/>
    </xf>
    <xf numFmtId="38" fontId="10" fillId="0" borderId="36" xfId="48" applyFont="1" applyFill="1" applyBorder="1" applyAlignment="1">
      <alignment horizontal="center" vertical="center"/>
    </xf>
    <xf numFmtId="178" fontId="10" fillId="0" borderId="37" xfId="48" applyNumberFormat="1" applyFont="1" applyFill="1" applyBorder="1" applyAlignment="1">
      <alignment vertical="center"/>
    </xf>
    <xf numFmtId="178" fontId="10" fillId="12" borderId="38" xfId="48" applyNumberFormat="1" applyFont="1" applyFill="1" applyBorder="1" applyAlignment="1">
      <alignment vertical="center"/>
    </xf>
    <xf numFmtId="178" fontId="10" fillId="0" borderId="38" xfId="48" applyNumberFormat="1" applyFont="1" applyFill="1" applyBorder="1" applyAlignment="1">
      <alignment vertical="center"/>
    </xf>
    <xf numFmtId="178" fontId="10" fillId="0" borderId="39" xfId="48" applyNumberFormat="1" applyFont="1" applyFill="1" applyBorder="1" applyAlignment="1">
      <alignment vertical="center"/>
    </xf>
    <xf numFmtId="10" fontId="12" fillId="0" borderId="0" xfId="48" applyNumberFormat="1" applyFont="1" applyAlignment="1">
      <alignment horizontal="left" vertical="center" wrapText="1"/>
    </xf>
    <xf numFmtId="10" fontId="11" fillId="0" borderId="0" xfId="48" applyNumberFormat="1" applyFont="1" applyAlignment="1">
      <alignment vertical="center"/>
    </xf>
    <xf numFmtId="10" fontId="12" fillId="0" borderId="0" xfId="48" applyNumberFormat="1" applyFont="1" applyAlignment="1">
      <alignment vertical="center" wrapText="1"/>
    </xf>
    <xf numFmtId="10" fontId="12" fillId="0" borderId="0" xfId="48" applyNumberFormat="1" applyFont="1" applyAlignment="1">
      <alignment vertical="center"/>
    </xf>
    <xf numFmtId="38" fontId="10" fillId="0" borderId="40" xfId="48" applyFont="1" applyFill="1" applyBorder="1" applyAlignment="1">
      <alignment horizontal="center" vertical="center"/>
    </xf>
    <xf numFmtId="177" fontId="10" fillId="0" borderId="41" xfId="48" applyNumberFormat="1" applyFont="1" applyFill="1" applyBorder="1" applyAlignment="1">
      <alignment vertical="center"/>
    </xf>
    <xf numFmtId="177" fontId="10" fillId="12" borderId="20" xfId="48" applyNumberFormat="1" applyFont="1" applyFill="1" applyBorder="1" applyAlignment="1">
      <alignment vertical="center"/>
    </xf>
    <xf numFmtId="177" fontId="10" fillId="0" borderId="20" xfId="48" applyNumberFormat="1" applyFont="1" applyFill="1" applyBorder="1" applyAlignment="1">
      <alignment vertical="center"/>
    </xf>
    <xf numFmtId="177" fontId="10" fillId="0" borderId="42" xfId="48" applyNumberFormat="1" applyFont="1" applyFill="1" applyBorder="1" applyAlignment="1">
      <alignment vertical="center"/>
    </xf>
    <xf numFmtId="10" fontId="4" fillId="0" borderId="0" xfId="48" applyNumberFormat="1" applyFont="1" applyAlignment="1">
      <alignment horizontal="left" vertical="center"/>
    </xf>
    <xf numFmtId="38" fontId="5" fillId="0" borderId="43" xfId="48" applyFont="1" applyFill="1" applyBorder="1" applyAlignment="1">
      <alignment horizontal="center" vertical="center"/>
    </xf>
    <xf numFmtId="38" fontId="5" fillId="0" borderId="44" xfId="48" applyFont="1" applyFill="1" applyBorder="1" applyAlignment="1">
      <alignment horizontal="center" vertical="center"/>
    </xf>
    <xf numFmtId="38" fontId="5" fillId="0" borderId="10" xfId="48" applyFont="1" applyFill="1" applyBorder="1" applyAlignment="1">
      <alignment horizontal="center" vertical="center"/>
    </xf>
    <xf numFmtId="38" fontId="5" fillId="0" borderId="0" xfId="48" applyFont="1" applyFill="1" applyBorder="1" applyAlignment="1">
      <alignment horizontal="center" vertical="center"/>
    </xf>
    <xf numFmtId="38" fontId="5" fillId="0" borderId="45" xfId="48" applyFont="1" applyFill="1" applyBorder="1" applyAlignment="1">
      <alignment horizontal="center" vertical="center"/>
    </xf>
    <xf numFmtId="38" fontId="5" fillId="0" borderId="46" xfId="48" applyFont="1" applyFill="1" applyBorder="1" applyAlignment="1">
      <alignment horizontal="center" vertical="center"/>
    </xf>
    <xf numFmtId="38" fontId="5" fillId="0" borderId="47" xfId="48" applyFont="1" applyFill="1" applyBorder="1" applyAlignment="1">
      <alignment horizontal="center" vertical="center"/>
    </xf>
    <xf numFmtId="38" fontId="5" fillId="0" borderId="48" xfId="48" applyFont="1" applyFill="1" applyBorder="1" applyAlignment="1">
      <alignment horizontal="center" vertical="center"/>
    </xf>
    <xf numFmtId="38" fontId="5" fillId="0" borderId="49" xfId="48" applyFont="1" applyFill="1" applyBorder="1" applyAlignment="1">
      <alignment horizontal="center" vertical="center"/>
    </xf>
    <xf numFmtId="38" fontId="5" fillId="0" borderId="50" xfId="48" applyFont="1" applyFill="1" applyBorder="1" applyAlignment="1">
      <alignment horizontal="center" vertical="center"/>
    </xf>
    <xf numFmtId="38" fontId="5" fillId="0" borderId="51" xfId="48" applyFont="1" applyFill="1" applyBorder="1" applyAlignment="1">
      <alignment horizontal="center" vertical="center"/>
    </xf>
    <xf numFmtId="38" fontId="6" fillId="0" borderId="0" xfId="48" applyFont="1" applyFill="1" applyBorder="1" applyAlignment="1">
      <alignment horizontal="center" vertical="top" wrapText="1"/>
    </xf>
    <xf numFmtId="38" fontId="7" fillId="0" borderId="52" xfId="48" applyFont="1" applyFill="1" applyBorder="1" applyAlignment="1">
      <alignment horizontal="right" wrapText="1"/>
    </xf>
    <xf numFmtId="38" fontId="6" fillId="0" borderId="52" xfId="48" applyFont="1" applyFill="1" applyBorder="1" applyAlignment="1">
      <alignment horizontal="right" wrapText="1"/>
    </xf>
    <xf numFmtId="38" fontId="7" fillId="0" borderId="0" xfId="48" applyFont="1" applyFill="1" applyBorder="1" applyAlignment="1">
      <alignment horizontal="left" vertical="center" wrapText="1"/>
    </xf>
    <xf numFmtId="38" fontId="7" fillId="0" borderId="52" xfId="48" applyFont="1" applyFill="1" applyBorder="1" applyAlignment="1">
      <alignment horizontal="left" vertical="center" wrapText="1"/>
    </xf>
    <xf numFmtId="10" fontId="11" fillId="0" borderId="0" xfId="48" applyNumberFormat="1" applyFont="1" applyAlignment="1">
      <alignment horizontal="left" vertical="center" wrapText="1"/>
    </xf>
    <xf numFmtId="10" fontId="11" fillId="0" borderId="0" xfId="48" applyNumberFormat="1" applyFont="1" applyAlignment="1">
      <alignment horizontal="left" vertical="center"/>
    </xf>
    <xf numFmtId="38" fontId="4" fillId="0" borderId="44" xfId="48" applyFont="1" applyFill="1" applyBorder="1" applyAlignment="1">
      <alignment horizontal="left" vertical="center" wrapText="1"/>
    </xf>
    <xf numFmtId="38" fontId="4" fillId="0" borderId="0" xfId="48" applyFont="1" applyFill="1" applyBorder="1" applyAlignment="1">
      <alignment horizontal="left" vertical="center" wrapText="1"/>
    </xf>
    <xf numFmtId="10" fontId="11" fillId="0" borderId="0" xfId="48" applyNumberFormat="1" applyFont="1" applyAlignment="1">
      <alignment horizontal="left" vertical="top"/>
    </xf>
    <xf numFmtId="10" fontId="12" fillId="0" borderId="0" xfId="48" applyNumberFormat="1" applyFont="1" applyAlignment="1">
      <alignment horizontal="left" vertical="center" wrapText="1"/>
    </xf>
    <xf numFmtId="10" fontId="12" fillId="0" borderId="0" xfId="48" applyNumberFormat="1" applyFont="1" applyAlignment="1">
      <alignment horizontal="left" vertical="center"/>
    </xf>
    <xf numFmtId="38" fontId="13" fillId="0" borderId="0" xfId="48" applyFont="1" applyFill="1" applyBorder="1" applyAlignment="1">
      <alignment horizontal="left" vertical="center" wrapText="1"/>
    </xf>
    <xf numFmtId="38" fontId="13" fillId="0" borderId="0" xfId="48" applyFont="1" applyFill="1" applyBorder="1" applyAlignment="1">
      <alignment horizontal="left" vertical="center" wrapText="1"/>
    </xf>
    <xf numFmtId="10" fontId="10" fillId="0" borderId="40" xfId="42" applyNumberFormat="1" applyFont="1" applyFill="1" applyBorder="1" applyAlignment="1" applyProtection="1">
      <alignment horizontal="center" vertical="center" wrapText="1"/>
      <protection locked="0"/>
    </xf>
    <xf numFmtId="10" fontId="10" fillId="0" borderId="53" xfId="42" applyNumberFormat="1" applyFont="1" applyFill="1" applyBorder="1" applyAlignment="1" applyProtection="1">
      <alignment horizontal="center" vertical="center"/>
      <protection locked="0"/>
    </xf>
    <xf numFmtId="10" fontId="10" fillId="0" borderId="54" xfId="42" applyNumberFormat="1" applyFont="1" applyFill="1" applyBorder="1" applyAlignment="1" applyProtection="1">
      <alignment horizontal="center" vertical="center"/>
      <protection locked="0"/>
    </xf>
    <xf numFmtId="10" fontId="10" fillId="0" borderId="0" xfId="42" applyNumberFormat="1" applyFont="1" applyFill="1" applyBorder="1" applyAlignment="1" applyProtection="1">
      <alignment horizontal="center" vertical="center"/>
      <protection locked="0"/>
    </xf>
    <xf numFmtId="10" fontId="10" fillId="0" borderId="41" xfId="42" applyNumberFormat="1" applyFont="1" applyFill="1" applyBorder="1" applyAlignment="1" applyProtection="1">
      <alignment horizontal="center" vertical="center"/>
      <protection locked="0"/>
    </xf>
    <xf numFmtId="10" fontId="10" fillId="0" borderId="55" xfId="42" applyNumberFormat="1" applyFont="1" applyFill="1" applyBorder="1" applyAlignment="1" applyProtection="1">
      <alignment horizontal="center" vertical="center"/>
      <protection locked="0"/>
    </xf>
    <xf numFmtId="10" fontId="10" fillId="0" borderId="32" xfId="42" applyNumberFormat="1" applyFont="1" applyFill="1" applyBorder="1" applyAlignment="1" applyProtection="1" quotePrefix="1">
      <alignment horizontal="center" vertical="center"/>
      <protection locked="0"/>
    </xf>
    <xf numFmtId="10" fontId="10" fillId="0" borderId="54" xfId="42" applyNumberFormat="1" applyFont="1" applyFill="1" applyBorder="1" applyAlignment="1" applyProtection="1" quotePrefix="1">
      <alignment horizontal="center" vertical="center"/>
      <protection locked="0"/>
    </xf>
    <xf numFmtId="10" fontId="10" fillId="0" borderId="56" xfId="42" applyNumberFormat="1" applyFont="1" applyFill="1" applyBorder="1" applyAlignment="1" applyProtection="1" quotePrefix="1">
      <alignment horizontal="center" vertical="center"/>
      <protection locked="0"/>
    </xf>
    <xf numFmtId="10" fontId="10" fillId="0" borderId="41" xfId="42" applyNumberFormat="1" applyFont="1" applyFill="1" applyBorder="1" applyAlignment="1" applyProtection="1" quotePrefix="1">
      <alignment horizontal="center" vertical="center"/>
      <protection locked="0"/>
    </xf>
    <xf numFmtId="10" fontId="10" fillId="0" borderId="33" xfId="42" applyNumberFormat="1" applyFont="1" applyFill="1" applyBorder="1" applyAlignment="1" applyProtection="1" quotePrefix="1">
      <alignment horizontal="center" vertical="center"/>
      <protection locked="0"/>
    </xf>
    <xf numFmtId="179" fontId="4" fillId="0" borderId="0" xfId="48" applyNumberFormat="1" applyFont="1" applyFill="1" applyBorder="1" applyAlignment="1" applyProtection="1">
      <alignment horizontal="left" vertical="center" wrapText="1"/>
      <protection/>
    </xf>
    <xf numFmtId="10" fontId="10" fillId="0" borderId="57" xfId="42" applyNumberFormat="1" applyFont="1" applyFill="1" applyBorder="1" applyAlignment="1" applyProtection="1" quotePrefix="1">
      <alignment horizontal="center" vertical="center"/>
      <protection locked="0"/>
    </xf>
    <xf numFmtId="10" fontId="10" fillId="0" borderId="58" xfId="42" applyNumberFormat="1" applyFont="1" applyFill="1" applyBorder="1" applyAlignment="1" applyProtection="1" quotePrefix="1">
      <alignment horizontal="center" vertical="center"/>
      <protection locked="0"/>
    </xf>
    <xf numFmtId="10" fontId="10" fillId="0" borderId="59" xfId="42" applyNumberFormat="1" applyFont="1" applyFill="1" applyBorder="1" applyAlignment="1" applyProtection="1" quotePrefix="1">
      <alignment horizontal="center" vertical="center"/>
      <protection locked="0"/>
    </xf>
    <xf numFmtId="10" fontId="10" fillId="0" borderId="60" xfId="42" applyNumberFormat="1" applyFont="1" applyFill="1" applyBorder="1" applyAlignment="1" applyProtection="1" quotePrefix="1">
      <alignment horizontal="center" vertical="center"/>
      <protection locked="0"/>
    </xf>
    <xf numFmtId="38" fontId="5" fillId="0" borderId="61" xfId="48" applyFont="1" applyFill="1" applyBorder="1" applyAlignment="1">
      <alignment horizontal="center" vertical="center"/>
    </xf>
    <xf numFmtId="38" fontId="5" fillId="0" borderId="54" xfId="48" applyFont="1" applyFill="1" applyBorder="1" applyAlignment="1">
      <alignment horizontal="center" vertical="center"/>
    </xf>
    <xf numFmtId="38" fontId="5" fillId="0" borderId="59" xfId="48" applyFont="1" applyFill="1" applyBorder="1" applyAlignment="1">
      <alignment horizontal="center" vertical="center"/>
    </xf>
    <xf numFmtId="38" fontId="5" fillId="0" borderId="62" xfId="48" applyFont="1" applyFill="1" applyBorder="1" applyAlignment="1">
      <alignment horizontal="center" vertical="center"/>
    </xf>
    <xf numFmtId="38" fontId="5" fillId="0" borderId="63" xfId="48" applyFont="1" applyFill="1" applyBorder="1" applyAlignment="1">
      <alignment horizontal="center" vertical="center"/>
    </xf>
    <xf numFmtId="180" fontId="4" fillId="0" borderId="0" xfId="48" applyNumberFormat="1" applyFont="1" applyFill="1" applyBorder="1" applyAlignment="1" applyProtection="1">
      <alignment horizontal="left" vertical="center" wrapText="1"/>
      <protection locked="0"/>
    </xf>
    <xf numFmtId="10" fontId="10" fillId="0" borderId="64" xfId="42" applyNumberFormat="1" applyFont="1" applyFill="1" applyBorder="1" applyAlignment="1" applyProtection="1" quotePrefix="1">
      <alignment horizontal="center" vertical="center"/>
      <protection locked="0"/>
    </xf>
    <xf numFmtId="10" fontId="10" fillId="0" borderId="65" xfId="42" applyNumberFormat="1" applyFont="1" applyFill="1" applyBorder="1" applyAlignment="1" applyProtection="1" quotePrefix="1">
      <alignment horizontal="center" vertical="center"/>
      <protection locked="0"/>
    </xf>
    <xf numFmtId="10" fontId="10" fillId="0" borderId="66" xfId="42" applyNumberFormat="1" applyFont="1" applyFill="1" applyBorder="1" applyAlignment="1" applyProtection="1" quotePrefix="1">
      <alignment horizontal="center" vertical="center"/>
      <protection locked="0"/>
    </xf>
    <xf numFmtId="10" fontId="10" fillId="0" borderId="67" xfId="42" applyNumberFormat="1" applyFont="1" applyFill="1" applyBorder="1" applyAlignment="1" applyProtection="1" quotePrefix="1">
      <alignment horizontal="center" vertical="center"/>
      <protection locked="0"/>
    </xf>
    <xf numFmtId="181" fontId="4" fillId="0" borderId="0" xfId="48" applyNumberFormat="1" applyFont="1" applyFill="1" applyBorder="1" applyAlignment="1">
      <alignment horizontal="left" vertical="center" wrapText="1"/>
    </xf>
    <xf numFmtId="38" fontId="8" fillId="0" borderId="0" xfId="48" applyFont="1" applyFill="1" applyBorder="1" applyAlignment="1">
      <alignment horizontal="center" vertical="top" wrapText="1"/>
    </xf>
    <xf numFmtId="38" fontId="10" fillId="0" borderId="40" xfId="48" applyFont="1" applyFill="1" applyBorder="1" applyAlignment="1">
      <alignment horizontal="center" vertical="center" wrapText="1"/>
    </xf>
    <xf numFmtId="38" fontId="10" fillId="0" borderId="28" xfId="48" applyFont="1" applyFill="1" applyBorder="1" applyAlignment="1">
      <alignment horizontal="center" vertical="center" wrapText="1"/>
    </xf>
    <xf numFmtId="38" fontId="10" fillId="0" borderId="54" xfId="48" applyFont="1" applyFill="1" applyBorder="1" applyAlignment="1">
      <alignment horizontal="center" vertical="center" wrapText="1"/>
    </xf>
    <xf numFmtId="38" fontId="10" fillId="0" borderId="68" xfId="48" applyFont="1" applyFill="1" applyBorder="1" applyAlignment="1">
      <alignment horizontal="center" vertical="center" wrapText="1"/>
    </xf>
    <xf numFmtId="38" fontId="10" fillId="0" borderId="41" xfId="48" applyFont="1" applyFill="1" applyBorder="1" applyAlignment="1">
      <alignment horizontal="center" vertical="center" wrapText="1"/>
    </xf>
    <xf numFmtId="38" fontId="10" fillId="0" borderId="29" xfId="48" applyFont="1" applyFill="1" applyBorder="1" applyAlignment="1">
      <alignment horizontal="center" vertical="center" wrapText="1"/>
    </xf>
    <xf numFmtId="176" fontId="10" fillId="0" borderId="40" xfId="48" applyNumberFormat="1" applyFont="1" applyFill="1" applyBorder="1" applyAlignment="1">
      <alignment horizontal="center" vertical="center" wrapText="1"/>
    </xf>
    <xf numFmtId="176" fontId="10" fillId="0" borderId="32" xfId="48" applyNumberFormat="1" applyFont="1" applyFill="1" applyBorder="1" applyAlignment="1">
      <alignment horizontal="center" vertical="center" wrapText="1"/>
    </xf>
    <xf numFmtId="176" fontId="10" fillId="0" borderId="54" xfId="48" applyNumberFormat="1" applyFont="1" applyFill="1" applyBorder="1" applyAlignment="1">
      <alignment horizontal="center" vertical="center" wrapText="1"/>
    </xf>
    <xf numFmtId="176" fontId="10" fillId="0" borderId="56" xfId="48" applyNumberFormat="1" applyFont="1" applyFill="1" applyBorder="1" applyAlignment="1">
      <alignment horizontal="center" vertical="center" wrapText="1"/>
    </xf>
    <xf numFmtId="176" fontId="10" fillId="0" borderId="41" xfId="48" applyNumberFormat="1" applyFont="1" applyFill="1" applyBorder="1" applyAlignment="1">
      <alignment horizontal="center" vertical="center" wrapText="1"/>
    </xf>
    <xf numFmtId="176" fontId="10" fillId="0" borderId="33" xfId="48" applyNumberFormat="1"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styles" Target="styles.xml" /><Relationship Id="rId49" Type="http://schemas.openxmlformats.org/officeDocument/2006/relationships/sharedStrings" Target="sharedStrings.xml" /><Relationship Id="rId5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171450</xdr:colOff>
      <xdr:row>51</xdr:row>
      <xdr:rowOff>0</xdr:rowOff>
    </xdr:from>
    <xdr:ext cx="6257925" cy="390525"/>
    <xdr:sp>
      <xdr:nvSpPr>
        <xdr:cNvPr id="1" name="テキスト ボックス 1"/>
        <xdr:cNvSpPr txBox="1">
          <a:spLocks noChangeArrowheads="1"/>
        </xdr:cNvSpPr>
      </xdr:nvSpPr>
      <xdr:spPr>
        <a:xfrm>
          <a:off x="228600" y="9963150"/>
          <a:ext cx="6257925"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51</xdr:row>
      <xdr:rowOff>76200</xdr:rowOff>
    </xdr:from>
    <xdr:ext cx="6257925" cy="400050"/>
    <xdr:sp>
      <xdr:nvSpPr>
        <xdr:cNvPr id="1" name="テキスト ボックス 1"/>
        <xdr:cNvSpPr txBox="1">
          <a:spLocks noChangeArrowheads="1"/>
        </xdr:cNvSpPr>
      </xdr:nvSpPr>
      <xdr:spPr>
        <a:xfrm>
          <a:off x="2381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51</xdr:row>
      <xdr:rowOff>76200</xdr:rowOff>
    </xdr:from>
    <xdr:ext cx="6257925" cy="400050"/>
    <xdr:sp>
      <xdr:nvSpPr>
        <xdr:cNvPr id="1" name="テキスト ボックス 1"/>
        <xdr:cNvSpPr txBox="1">
          <a:spLocks noChangeArrowheads="1"/>
        </xdr:cNvSpPr>
      </xdr:nvSpPr>
      <xdr:spPr>
        <a:xfrm>
          <a:off x="2762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51</xdr:row>
      <xdr:rowOff>76200</xdr:rowOff>
    </xdr:from>
    <xdr:ext cx="6257925" cy="400050"/>
    <xdr:sp>
      <xdr:nvSpPr>
        <xdr:cNvPr id="1" name="テキスト ボックス 1"/>
        <xdr:cNvSpPr txBox="1">
          <a:spLocks noChangeArrowheads="1"/>
        </xdr:cNvSpPr>
      </xdr:nvSpPr>
      <xdr:spPr>
        <a:xfrm>
          <a:off x="2381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51</xdr:row>
      <xdr:rowOff>76200</xdr:rowOff>
    </xdr:from>
    <xdr:ext cx="6257925" cy="400050"/>
    <xdr:sp>
      <xdr:nvSpPr>
        <xdr:cNvPr id="1" name="テキスト ボックス 1"/>
        <xdr:cNvSpPr txBox="1">
          <a:spLocks noChangeArrowheads="1"/>
        </xdr:cNvSpPr>
      </xdr:nvSpPr>
      <xdr:spPr>
        <a:xfrm>
          <a:off x="2381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38100</xdr:rowOff>
    </xdr:from>
    <xdr:ext cx="6257925" cy="390525"/>
    <xdr:sp>
      <xdr:nvSpPr>
        <xdr:cNvPr id="1" name="テキスト ボックス 1"/>
        <xdr:cNvSpPr txBox="1">
          <a:spLocks noChangeArrowheads="1"/>
        </xdr:cNvSpPr>
      </xdr:nvSpPr>
      <xdr:spPr>
        <a:xfrm>
          <a:off x="266700" y="10001250"/>
          <a:ext cx="6257925"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51</xdr:row>
      <xdr:rowOff>76200</xdr:rowOff>
    </xdr:from>
    <xdr:ext cx="6257925" cy="400050"/>
    <xdr:sp>
      <xdr:nvSpPr>
        <xdr:cNvPr id="1" name="テキスト ボックス 1"/>
        <xdr:cNvSpPr txBox="1">
          <a:spLocks noChangeArrowheads="1"/>
        </xdr:cNvSpPr>
      </xdr:nvSpPr>
      <xdr:spPr>
        <a:xfrm>
          <a:off x="2762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51</xdr:row>
      <xdr:rowOff>76200</xdr:rowOff>
    </xdr:from>
    <xdr:ext cx="6257925" cy="400050"/>
    <xdr:sp>
      <xdr:nvSpPr>
        <xdr:cNvPr id="1" name="テキスト ボックス 1"/>
        <xdr:cNvSpPr txBox="1">
          <a:spLocks noChangeArrowheads="1"/>
        </xdr:cNvSpPr>
      </xdr:nvSpPr>
      <xdr:spPr>
        <a:xfrm>
          <a:off x="2762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219075</xdr:colOff>
      <xdr:row>51</xdr:row>
      <xdr:rowOff>76200</xdr:rowOff>
    </xdr:from>
    <xdr:ext cx="6257925" cy="400050"/>
    <xdr:sp>
      <xdr:nvSpPr>
        <xdr:cNvPr id="1" name="テキスト ボックス 1"/>
        <xdr:cNvSpPr txBox="1">
          <a:spLocks noChangeArrowheads="1"/>
        </xdr:cNvSpPr>
      </xdr:nvSpPr>
      <xdr:spPr>
        <a:xfrm>
          <a:off x="27622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3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209550</xdr:colOff>
      <xdr:row>51</xdr:row>
      <xdr:rowOff>76200</xdr:rowOff>
    </xdr:from>
    <xdr:ext cx="6257925" cy="400050"/>
    <xdr:sp>
      <xdr:nvSpPr>
        <xdr:cNvPr id="1" name="テキスト ボックス 1"/>
        <xdr:cNvSpPr txBox="1">
          <a:spLocks noChangeArrowheads="1"/>
        </xdr:cNvSpPr>
      </xdr:nvSpPr>
      <xdr:spPr>
        <a:xfrm>
          <a:off x="26670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4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180975</xdr:colOff>
      <xdr:row>51</xdr:row>
      <xdr:rowOff>19050</xdr:rowOff>
    </xdr:from>
    <xdr:ext cx="6257925" cy="390525"/>
    <xdr:sp>
      <xdr:nvSpPr>
        <xdr:cNvPr id="1" name="テキスト ボックス 1"/>
        <xdr:cNvSpPr txBox="1">
          <a:spLocks noChangeArrowheads="1"/>
        </xdr:cNvSpPr>
      </xdr:nvSpPr>
      <xdr:spPr>
        <a:xfrm>
          <a:off x="238125" y="9982200"/>
          <a:ext cx="6257925" cy="3905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190500</xdr:colOff>
      <xdr:row>51</xdr:row>
      <xdr:rowOff>76200</xdr:rowOff>
    </xdr:from>
    <xdr:ext cx="6257925" cy="400050"/>
    <xdr:sp>
      <xdr:nvSpPr>
        <xdr:cNvPr id="1" name="テキスト ボックス 1"/>
        <xdr:cNvSpPr txBox="1">
          <a:spLocks noChangeArrowheads="1"/>
        </xdr:cNvSpPr>
      </xdr:nvSpPr>
      <xdr:spPr>
        <a:xfrm>
          <a:off x="247650"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200025</xdr:colOff>
      <xdr:row>51</xdr:row>
      <xdr:rowOff>76200</xdr:rowOff>
    </xdr:from>
    <xdr:ext cx="6257925" cy="400050"/>
    <xdr:sp>
      <xdr:nvSpPr>
        <xdr:cNvPr id="1" name="テキスト ボックス 1"/>
        <xdr:cNvSpPr txBox="1">
          <a:spLocks noChangeArrowheads="1"/>
        </xdr:cNvSpPr>
      </xdr:nvSpPr>
      <xdr:spPr>
        <a:xfrm>
          <a:off x="257175" y="10039350"/>
          <a:ext cx="6257925" cy="4000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～保険料は納付期限までに納めていただくようお願いします～</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3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38.xml" /><Relationship Id="rId2"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drawing" Target="../drawings/drawing39.xml" /><Relationship Id="rId2"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drawing" Target="../drawings/drawing40.xml" /><Relationship Id="rId2"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drawing" Target="../drawings/drawing41.xml" /><Relationship Id="rId2"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drawing" Target="../drawings/drawing42.xml" /><Relationship Id="rId2"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drawing" Target="../drawings/drawing43.xml" /><Relationship Id="rId2"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44.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45.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drawing" Target="../drawings/drawing46.xml" /><Relationship Id="rId2"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drawing" Target="../drawings/drawing47.xml" /><Relationship Id="rId2" Type="http://schemas.openxmlformats.org/officeDocument/2006/relationships/printerSettings" Target="../printerSettings/printerSettings47.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119"/>
  <sheetViews>
    <sheetView tabSelected="1"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87" t="s">
        <v>64</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13</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01" t="s">
        <v>68</v>
      </c>
      <c r="I6" s="102"/>
      <c r="J6" s="101" t="s">
        <v>69</v>
      </c>
      <c r="K6" s="107"/>
    </row>
    <row r="7" spans="2:11" s="2" customFormat="1" ht="7.5" customHeight="1">
      <c r="B7" s="78"/>
      <c r="C7" s="79"/>
      <c r="D7" s="79"/>
      <c r="E7" s="118"/>
      <c r="F7" s="79"/>
      <c r="G7" s="79"/>
      <c r="H7" s="103"/>
      <c r="I7" s="104"/>
      <c r="J7" s="108"/>
      <c r="K7" s="109"/>
    </row>
    <row r="8" spans="2:11" s="2" customFormat="1" ht="6" customHeight="1">
      <c r="B8" s="78"/>
      <c r="C8" s="79"/>
      <c r="D8" s="79"/>
      <c r="E8" s="118"/>
      <c r="F8" s="79"/>
      <c r="G8" s="79"/>
      <c r="H8" s="103"/>
      <c r="I8" s="104"/>
      <c r="J8" s="108"/>
      <c r="K8" s="109"/>
    </row>
    <row r="9" spans="2:11" s="2" customFormat="1" ht="19.5" customHeight="1">
      <c r="B9" s="78"/>
      <c r="C9" s="79"/>
      <c r="D9" s="79"/>
      <c r="E9" s="118"/>
      <c r="F9" s="79"/>
      <c r="G9" s="79"/>
      <c r="H9" s="103"/>
      <c r="I9" s="104"/>
      <c r="J9" s="108"/>
      <c r="K9" s="109"/>
    </row>
    <row r="10" spans="2:11" s="2" customFormat="1" ht="1.5" customHeight="1">
      <c r="B10" s="78"/>
      <c r="C10" s="79"/>
      <c r="D10" s="79"/>
      <c r="E10" s="118"/>
      <c r="F10" s="79"/>
      <c r="G10" s="79"/>
      <c r="H10" s="105"/>
      <c r="I10" s="106"/>
      <c r="J10" s="110"/>
      <c r="K10" s="111"/>
    </row>
    <row r="11" spans="2:11" s="2" customFormat="1" ht="8.25" customHeight="1">
      <c r="B11" s="120" t="s">
        <v>0</v>
      </c>
      <c r="C11" s="83" t="s">
        <v>5</v>
      </c>
      <c r="D11" s="84"/>
      <c r="E11" s="118"/>
      <c r="F11" s="79"/>
      <c r="G11" s="79"/>
      <c r="H11" s="113">
        <v>0.1012</v>
      </c>
      <c r="I11" s="114"/>
      <c r="J11" s="123">
        <f>H11+0.0155</f>
        <v>0.1167</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5869</v>
      </c>
      <c r="I14" s="52"/>
      <c r="J14" s="62">
        <f>ROUNDDOWN(C14*$J$11,0)</f>
        <v>6768</v>
      </c>
      <c r="K14" s="57"/>
    </row>
    <row r="15" spans="2:11" s="2" customFormat="1" ht="18.75" customHeight="1">
      <c r="B15" s="36">
        <v>2</v>
      </c>
      <c r="C15" s="37">
        <v>68000</v>
      </c>
      <c r="D15" s="38"/>
      <c r="E15" s="39">
        <v>63000</v>
      </c>
      <c r="F15" s="40" t="s">
        <v>3</v>
      </c>
      <c r="G15" s="39">
        <v>73000</v>
      </c>
      <c r="H15" s="72">
        <f aca="true" t="shared" si="0" ref="H15:H34">ROUNDDOWN(C15*$H$11,0)</f>
        <v>6881</v>
      </c>
      <c r="I15" s="53"/>
      <c r="J15" s="63">
        <f aca="true" t="shared" si="1" ref="J15:J34">ROUNDDOWN(C15*$J$11,0)</f>
        <v>7935</v>
      </c>
      <c r="K15" s="58"/>
    </row>
    <row r="16" spans="2:11" s="2" customFormat="1" ht="18.75" customHeight="1">
      <c r="B16" s="22">
        <v>3</v>
      </c>
      <c r="C16" s="23">
        <v>78000</v>
      </c>
      <c r="D16" s="24"/>
      <c r="E16" s="25">
        <v>73000</v>
      </c>
      <c r="F16" s="26" t="s">
        <v>3</v>
      </c>
      <c r="G16" s="25">
        <v>83000</v>
      </c>
      <c r="H16" s="73">
        <f t="shared" si="0"/>
        <v>7893</v>
      </c>
      <c r="I16" s="54"/>
      <c r="J16" s="64">
        <f t="shared" si="1"/>
        <v>9102</v>
      </c>
      <c r="K16" s="59"/>
    </row>
    <row r="17" spans="2:11" s="2" customFormat="1" ht="18.75" customHeight="1">
      <c r="B17" s="36">
        <v>4</v>
      </c>
      <c r="C17" s="37">
        <v>88000</v>
      </c>
      <c r="D17" s="38"/>
      <c r="E17" s="39">
        <v>83000</v>
      </c>
      <c r="F17" s="40" t="s">
        <v>3</v>
      </c>
      <c r="G17" s="39">
        <v>93000</v>
      </c>
      <c r="H17" s="72">
        <f t="shared" si="0"/>
        <v>8905</v>
      </c>
      <c r="I17" s="53"/>
      <c r="J17" s="63">
        <f t="shared" si="1"/>
        <v>10269</v>
      </c>
      <c r="K17" s="58"/>
    </row>
    <row r="18" spans="2:11" s="2" customFormat="1" ht="18.75" customHeight="1">
      <c r="B18" s="22">
        <v>5</v>
      </c>
      <c r="C18" s="23">
        <v>98000</v>
      </c>
      <c r="D18" s="24"/>
      <c r="E18" s="27">
        <v>93000</v>
      </c>
      <c r="F18" s="26" t="s">
        <v>3</v>
      </c>
      <c r="G18" s="28">
        <v>101000</v>
      </c>
      <c r="H18" s="73">
        <f t="shared" si="0"/>
        <v>9917</v>
      </c>
      <c r="I18" s="54"/>
      <c r="J18" s="64">
        <f t="shared" si="1"/>
        <v>11436</v>
      </c>
      <c r="K18" s="59"/>
    </row>
    <row r="19" spans="2:11" s="2" customFormat="1" ht="18.75" customHeight="1">
      <c r="B19" s="36">
        <v>6</v>
      </c>
      <c r="C19" s="37">
        <v>104000</v>
      </c>
      <c r="D19" s="38"/>
      <c r="E19" s="41">
        <v>101000</v>
      </c>
      <c r="F19" s="40" t="s">
        <v>3</v>
      </c>
      <c r="G19" s="42">
        <v>107000</v>
      </c>
      <c r="H19" s="72">
        <f t="shared" si="0"/>
        <v>10524</v>
      </c>
      <c r="I19" s="53"/>
      <c r="J19" s="63">
        <f t="shared" si="1"/>
        <v>12136</v>
      </c>
      <c r="K19" s="58"/>
    </row>
    <row r="20" spans="2:11" s="2" customFormat="1" ht="18.75" customHeight="1">
      <c r="B20" s="22">
        <v>7</v>
      </c>
      <c r="C20" s="23">
        <v>110000</v>
      </c>
      <c r="D20" s="24"/>
      <c r="E20" s="27">
        <v>107000</v>
      </c>
      <c r="F20" s="26" t="s">
        <v>3</v>
      </c>
      <c r="G20" s="28">
        <v>114000</v>
      </c>
      <c r="H20" s="73">
        <f t="shared" si="0"/>
        <v>11132</v>
      </c>
      <c r="I20" s="54"/>
      <c r="J20" s="64">
        <f t="shared" si="1"/>
        <v>12837</v>
      </c>
      <c r="K20" s="59"/>
    </row>
    <row r="21" spans="2:11" s="2" customFormat="1" ht="18.75" customHeight="1">
      <c r="B21" s="36">
        <v>8</v>
      </c>
      <c r="C21" s="37">
        <v>118000</v>
      </c>
      <c r="D21" s="38"/>
      <c r="E21" s="41">
        <v>114000</v>
      </c>
      <c r="F21" s="40" t="s">
        <v>3</v>
      </c>
      <c r="G21" s="42">
        <v>122000</v>
      </c>
      <c r="H21" s="72">
        <f t="shared" si="0"/>
        <v>11941</v>
      </c>
      <c r="I21" s="53"/>
      <c r="J21" s="63">
        <f t="shared" si="1"/>
        <v>13770</v>
      </c>
      <c r="K21" s="58"/>
    </row>
    <row r="22" spans="2:11" s="2" customFormat="1" ht="18.75" customHeight="1">
      <c r="B22" s="22">
        <v>9</v>
      </c>
      <c r="C22" s="23">
        <v>126000</v>
      </c>
      <c r="D22" s="24"/>
      <c r="E22" s="27">
        <v>122000</v>
      </c>
      <c r="F22" s="26" t="s">
        <v>3</v>
      </c>
      <c r="G22" s="28">
        <v>130000</v>
      </c>
      <c r="H22" s="73">
        <f t="shared" si="0"/>
        <v>12751</v>
      </c>
      <c r="I22" s="54"/>
      <c r="J22" s="64">
        <f t="shared" si="1"/>
        <v>14704</v>
      </c>
      <c r="K22" s="59"/>
    </row>
    <row r="23" spans="2:11" s="2" customFormat="1" ht="18.75" customHeight="1">
      <c r="B23" s="36">
        <v>10</v>
      </c>
      <c r="C23" s="43">
        <v>134000</v>
      </c>
      <c r="D23" s="44"/>
      <c r="E23" s="46">
        <v>130000</v>
      </c>
      <c r="F23" s="45" t="s">
        <v>3</v>
      </c>
      <c r="G23" s="47">
        <v>138000</v>
      </c>
      <c r="H23" s="72">
        <f t="shared" si="0"/>
        <v>13560</v>
      </c>
      <c r="I23" s="53"/>
      <c r="J23" s="63">
        <f t="shared" si="1"/>
        <v>15637</v>
      </c>
      <c r="K23" s="58"/>
    </row>
    <row r="24" spans="2:11" s="2" customFormat="1" ht="18.75" customHeight="1">
      <c r="B24" s="22">
        <v>11</v>
      </c>
      <c r="C24" s="29">
        <v>142000</v>
      </c>
      <c r="D24" s="30"/>
      <c r="E24" s="32">
        <v>138000</v>
      </c>
      <c r="F24" s="31" t="s">
        <v>3</v>
      </c>
      <c r="G24" s="33">
        <v>146000</v>
      </c>
      <c r="H24" s="73">
        <f t="shared" si="0"/>
        <v>14370</v>
      </c>
      <c r="I24" s="54"/>
      <c r="J24" s="64">
        <f t="shared" si="1"/>
        <v>16571</v>
      </c>
      <c r="K24" s="59"/>
    </row>
    <row r="25" spans="2:11" s="2" customFormat="1" ht="18.75" customHeight="1">
      <c r="B25" s="36">
        <v>12</v>
      </c>
      <c r="C25" s="43">
        <v>150000</v>
      </c>
      <c r="D25" s="48"/>
      <c r="E25" s="50">
        <v>146000</v>
      </c>
      <c r="F25" s="49" t="s">
        <v>3</v>
      </c>
      <c r="G25" s="47">
        <v>155000</v>
      </c>
      <c r="H25" s="72">
        <f t="shared" si="0"/>
        <v>15180</v>
      </c>
      <c r="I25" s="53"/>
      <c r="J25" s="63">
        <f t="shared" si="1"/>
        <v>17505</v>
      </c>
      <c r="K25" s="58"/>
    </row>
    <row r="26" spans="2:11" s="2" customFormat="1" ht="18.75" customHeight="1">
      <c r="B26" s="22">
        <v>13</v>
      </c>
      <c r="C26" s="29">
        <v>160000</v>
      </c>
      <c r="D26" s="30"/>
      <c r="E26" s="32">
        <v>155000</v>
      </c>
      <c r="F26" s="31" t="s">
        <v>3</v>
      </c>
      <c r="G26" s="33">
        <v>165000</v>
      </c>
      <c r="H26" s="73">
        <f t="shared" si="0"/>
        <v>16192</v>
      </c>
      <c r="I26" s="54"/>
      <c r="J26" s="64">
        <f t="shared" si="1"/>
        <v>18672</v>
      </c>
      <c r="K26" s="59"/>
    </row>
    <row r="27" spans="2:11" s="2" customFormat="1" ht="18.75" customHeight="1">
      <c r="B27" s="36">
        <v>14</v>
      </c>
      <c r="C27" s="43">
        <v>170000</v>
      </c>
      <c r="D27" s="48"/>
      <c r="E27" s="50">
        <v>165000</v>
      </c>
      <c r="F27" s="49" t="s">
        <v>3</v>
      </c>
      <c r="G27" s="47">
        <v>175000</v>
      </c>
      <c r="H27" s="72">
        <f t="shared" si="0"/>
        <v>17204</v>
      </c>
      <c r="I27" s="53"/>
      <c r="J27" s="63">
        <f t="shared" si="1"/>
        <v>19839</v>
      </c>
      <c r="K27" s="58"/>
    </row>
    <row r="28" spans="2:11" s="2" customFormat="1" ht="18.75" customHeight="1">
      <c r="B28" s="22">
        <v>15</v>
      </c>
      <c r="C28" s="29">
        <v>180000</v>
      </c>
      <c r="D28" s="30"/>
      <c r="E28" s="32">
        <v>175000</v>
      </c>
      <c r="F28" s="31" t="s">
        <v>3</v>
      </c>
      <c r="G28" s="33">
        <v>185000</v>
      </c>
      <c r="H28" s="73">
        <f t="shared" si="0"/>
        <v>18216</v>
      </c>
      <c r="I28" s="54"/>
      <c r="J28" s="64">
        <f t="shared" si="1"/>
        <v>21006</v>
      </c>
      <c r="K28" s="59"/>
    </row>
    <row r="29" spans="2:11" s="2" customFormat="1" ht="18.75" customHeight="1">
      <c r="B29" s="36">
        <v>16</v>
      </c>
      <c r="C29" s="43">
        <v>190000</v>
      </c>
      <c r="D29" s="48"/>
      <c r="E29" s="50">
        <v>185000</v>
      </c>
      <c r="F29" s="49" t="s">
        <v>3</v>
      </c>
      <c r="G29" s="47">
        <v>195000</v>
      </c>
      <c r="H29" s="72">
        <f t="shared" si="0"/>
        <v>19228</v>
      </c>
      <c r="I29" s="53"/>
      <c r="J29" s="63">
        <f t="shared" si="1"/>
        <v>22173</v>
      </c>
      <c r="K29" s="58"/>
    </row>
    <row r="30" spans="2:11" s="2" customFormat="1" ht="18.75" customHeight="1">
      <c r="B30" s="22">
        <v>17</v>
      </c>
      <c r="C30" s="29">
        <v>200000</v>
      </c>
      <c r="D30" s="30"/>
      <c r="E30" s="32">
        <v>195000</v>
      </c>
      <c r="F30" s="31" t="s">
        <v>3</v>
      </c>
      <c r="G30" s="33">
        <v>210000</v>
      </c>
      <c r="H30" s="73">
        <f t="shared" si="0"/>
        <v>20240</v>
      </c>
      <c r="I30" s="54"/>
      <c r="J30" s="64">
        <f t="shared" si="1"/>
        <v>23340</v>
      </c>
      <c r="K30" s="59"/>
    </row>
    <row r="31" spans="2:11" s="2" customFormat="1" ht="18.75" customHeight="1">
      <c r="B31" s="36">
        <v>18</v>
      </c>
      <c r="C31" s="43">
        <v>220000</v>
      </c>
      <c r="D31" s="48"/>
      <c r="E31" s="50">
        <v>210000</v>
      </c>
      <c r="F31" s="49" t="s">
        <v>3</v>
      </c>
      <c r="G31" s="47">
        <v>230000</v>
      </c>
      <c r="H31" s="72">
        <f t="shared" si="0"/>
        <v>22264</v>
      </c>
      <c r="I31" s="53"/>
      <c r="J31" s="63">
        <f t="shared" si="1"/>
        <v>25674</v>
      </c>
      <c r="K31" s="58"/>
    </row>
    <row r="32" spans="2:11" s="2" customFormat="1" ht="18.75" customHeight="1">
      <c r="B32" s="22">
        <v>19</v>
      </c>
      <c r="C32" s="29">
        <v>240000</v>
      </c>
      <c r="D32" s="30"/>
      <c r="E32" s="32">
        <v>230000</v>
      </c>
      <c r="F32" s="31" t="s">
        <v>3</v>
      </c>
      <c r="G32" s="33">
        <v>250000</v>
      </c>
      <c r="H32" s="73">
        <f t="shared" si="0"/>
        <v>24288</v>
      </c>
      <c r="I32" s="54"/>
      <c r="J32" s="64">
        <f t="shared" si="1"/>
        <v>28008</v>
      </c>
      <c r="K32" s="59"/>
    </row>
    <row r="33" spans="2:11" s="2" customFormat="1" ht="18.75" customHeight="1">
      <c r="B33" s="36">
        <v>20</v>
      </c>
      <c r="C33" s="43">
        <v>260000</v>
      </c>
      <c r="D33" s="48"/>
      <c r="E33" s="50">
        <v>250000</v>
      </c>
      <c r="F33" s="49" t="s">
        <v>3</v>
      </c>
      <c r="G33" s="47">
        <v>270000</v>
      </c>
      <c r="H33" s="72">
        <f t="shared" si="0"/>
        <v>26312</v>
      </c>
      <c r="I33" s="53"/>
      <c r="J33" s="63">
        <f t="shared" si="1"/>
        <v>30342</v>
      </c>
      <c r="K33" s="58"/>
    </row>
    <row r="34" spans="2:11" s="2" customFormat="1" ht="18.75" customHeight="1" thickBot="1">
      <c r="B34" s="22">
        <v>21</v>
      </c>
      <c r="C34" s="29">
        <v>280000</v>
      </c>
      <c r="D34" s="34"/>
      <c r="E34" s="32">
        <v>270000</v>
      </c>
      <c r="F34" s="35" t="s">
        <v>3</v>
      </c>
      <c r="G34" s="33"/>
      <c r="H34" s="74">
        <f t="shared" si="0"/>
        <v>28336</v>
      </c>
      <c r="I34" s="55"/>
      <c r="J34" s="65">
        <f t="shared" si="1"/>
        <v>32676</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0.1012</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0.059699999999999996</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67"/>
      <c r="C52" s="67"/>
      <c r="D52" s="67"/>
      <c r="E52" s="67"/>
      <c r="F52" s="67"/>
      <c r="G52" s="67"/>
      <c r="H52" s="67"/>
      <c r="I52" s="67"/>
      <c r="J52" s="67"/>
      <c r="K52" s="67"/>
    </row>
    <row r="53" spans="2:11" s="2" customFormat="1" ht="11.25" customHeight="1">
      <c r="B53" s="68"/>
      <c r="C53" s="68"/>
      <c r="D53" s="68"/>
      <c r="E53" s="68"/>
      <c r="F53" s="68"/>
      <c r="G53" s="68"/>
      <c r="H53" s="68"/>
      <c r="I53" s="68"/>
      <c r="J53" s="68"/>
      <c r="K53" s="68"/>
    </row>
    <row r="54" spans="2:11" s="2" customFormat="1" ht="11.25" customHeight="1">
      <c r="B54" s="66"/>
      <c r="C54" s="66"/>
      <c r="D54" s="66"/>
      <c r="E54" s="66"/>
      <c r="F54" s="66"/>
      <c r="G54" s="66"/>
      <c r="H54" s="66"/>
      <c r="I54" s="66"/>
      <c r="J54" s="66"/>
      <c r="K54" s="66"/>
    </row>
    <row r="55" spans="2:11" s="2" customFormat="1" ht="11.25" customHeight="1">
      <c r="B55" s="69"/>
      <c r="C55" s="69"/>
      <c r="D55" s="69"/>
      <c r="E55" s="69"/>
      <c r="F55" s="69"/>
      <c r="G55" s="69"/>
      <c r="H55" s="69"/>
      <c r="I55" s="69"/>
      <c r="J55" s="69"/>
      <c r="K55" s="69"/>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29">
    <mergeCell ref="B45:K45"/>
    <mergeCell ref="B41:J41"/>
    <mergeCell ref="J11:K12"/>
    <mergeCell ref="B37:L37"/>
    <mergeCell ref="A38:L38"/>
    <mergeCell ref="B39:L39"/>
    <mergeCell ref="A36:L36"/>
    <mergeCell ref="H6:I10"/>
    <mergeCell ref="J6:K10"/>
    <mergeCell ref="A40:L40"/>
    <mergeCell ref="H11:I12"/>
    <mergeCell ref="E5:G12"/>
    <mergeCell ref="B11:B12"/>
    <mergeCell ref="B58:K58"/>
    <mergeCell ref="B5:D10"/>
    <mergeCell ref="H5:K5"/>
    <mergeCell ref="C11:D12"/>
    <mergeCell ref="B1:K2"/>
    <mergeCell ref="H4:K4"/>
    <mergeCell ref="B3:G4"/>
    <mergeCell ref="B43:K43"/>
    <mergeCell ref="B46:K46"/>
    <mergeCell ref="B51:K51"/>
    <mergeCell ref="B35:L35"/>
    <mergeCell ref="B48:K48"/>
    <mergeCell ref="B49:K49"/>
    <mergeCell ref="B44:L44"/>
    <mergeCell ref="B50:K50"/>
    <mergeCell ref="B47:K47"/>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22</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0.0995</v>
      </c>
      <c r="I11" s="114"/>
      <c r="J11" s="123">
        <f>H11+0.0155</f>
        <v>0.115</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5771</v>
      </c>
      <c r="I14" s="52"/>
      <c r="J14" s="62">
        <f>ROUNDDOWN(C14*$J$11,0)</f>
        <v>6670</v>
      </c>
      <c r="K14" s="57"/>
    </row>
    <row r="15" spans="2:11" s="2" customFormat="1" ht="18.75" customHeight="1">
      <c r="B15" s="36">
        <v>2</v>
      </c>
      <c r="C15" s="37">
        <v>68000</v>
      </c>
      <c r="D15" s="38"/>
      <c r="E15" s="39">
        <v>63000</v>
      </c>
      <c r="F15" s="40" t="s">
        <v>3</v>
      </c>
      <c r="G15" s="39">
        <v>73000</v>
      </c>
      <c r="H15" s="72">
        <f aca="true" t="shared" si="0" ref="H15:H34">ROUNDDOWN(C15*$H$11,0)</f>
        <v>6766</v>
      </c>
      <c r="I15" s="53"/>
      <c r="J15" s="63">
        <f aca="true" t="shared" si="1" ref="J15:J34">ROUNDDOWN(C15*$J$11,0)</f>
        <v>7820</v>
      </c>
      <c r="K15" s="58"/>
    </row>
    <row r="16" spans="2:11" s="2" customFormat="1" ht="18.75" customHeight="1">
      <c r="B16" s="22">
        <v>3</v>
      </c>
      <c r="C16" s="23">
        <v>78000</v>
      </c>
      <c r="D16" s="24"/>
      <c r="E16" s="25">
        <v>73000</v>
      </c>
      <c r="F16" s="26" t="s">
        <v>3</v>
      </c>
      <c r="G16" s="25">
        <v>83000</v>
      </c>
      <c r="H16" s="73">
        <f t="shared" si="0"/>
        <v>7761</v>
      </c>
      <c r="I16" s="54"/>
      <c r="J16" s="64">
        <f t="shared" si="1"/>
        <v>8970</v>
      </c>
      <c r="K16" s="59"/>
    </row>
    <row r="17" spans="2:11" s="2" customFormat="1" ht="18.75" customHeight="1">
      <c r="B17" s="36">
        <v>4</v>
      </c>
      <c r="C17" s="37">
        <v>88000</v>
      </c>
      <c r="D17" s="38"/>
      <c r="E17" s="39">
        <v>83000</v>
      </c>
      <c r="F17" s="40" t="s">
        <v>3</v>
      </c>
      <c r="G17" s="39">
        <v>93000</v>
      </c>
      <c r="H17" s="72">
        <f t="shared" si="0"/>
        <v>8756</v>
      </c>
      <c r="I17" s="53"/>
      <c r="J17" s="63">
        <f t="shared" si="1"/>
        <v>10120</v>
      </c>
      <c r="K17" s="58"/>
    </row>
    <row r="18" spans="2:11" s="2" customFormat="1" ht="18.75" customHeight="1">
      <c r="B18" s="22">
        <v>5</v>
      </c>
      <c r="C18" s="23">
        <v>98000</v>
      </c>
      <c r="D18" s="24"/>
      <c r="E18" s="27">
        <v>93000</v>
      </c>
      <c r="F18" s="26" t="s">
        <v>3</v>
      </c>
      <c r="G18" s="28">
        <v>101000</v>
      </c>
      <c r="H18" s="73">
        <f t="shared" si="0"/>
        <v>9751</v>
      </c>
      <c r="I18" s="54"/>
      <c r="J18" s="64">
        <f t="shared" si="1"/>
        <v>11270</v>
      </c>
      <c r="K18" s="59"/>
    </row>
    <row r="19" spans="2:11" s="2" customFormat="1" ht="18.75" customHeight="1">
      <c r="B19" s="36">
        <v>6</v>
      </c>
      <c r="C19" s="37">
        <v>104000</v>
      </c>
      <c r="D19" s="38"/>
      <c r="E19" s="41">
        <v>101000</v>
      </c>
      <c r="F19" s="40" t="s">
        <v>3</v>
      </c>
      <c r="G19" s="42">
        <v>107000</v>
      </c>
      <c r="H19" s="72">
        <f t="shared" si="0"/>
        <v>10348</v>
      </c>
      <c r="I19" s="53"/>
      <c r="J19" s="63">
        <f t="shared" si="1"/>
        <v>11960</v>
      </c>
      <c r="K19" s="58"/>
    </row>
    <row r="20" spans="2:11" s="2" customFormat="1" ht="18.75" customHeight="1">
      <c r="B20" s="22">
        <v>7</v>
      </c>
      <c r="C20" s="23">
        <v>110000</v>
      </c>
      <c r="D20" s="24"/>
      <c r="E20" s="27">
        <v>107000</v>
      </c>
      <c r="F20" s="26" t="s">
        <v>3</v>
      </c>
      <c r="G20" s="28">
        <v>114000</v>
      </c>
      <c r="H20" s="73">
        <f t="shared" si="0"/>
        <v>10945</v>
      </c>
      <c r="I20" s="54"/>
      <c r="J20" s="64">
        <f t="shared" si="1"/>
        <v>12650</v>
      </c>
      <c r="K20" s="59"/>
    </row>
    <row r="21" spans="2:11" s="2" customFormat="1" ht="18.75" customHeight="1">
      <c r="B21" s="36">
        <v>8</v>
      </c>
      <c r="C21" s="37">
        <v>118000</v>
      </c>
      <c r="D21" s="38"/>
      <c r="E21" s="41">
        <v>114000</v>
      </c>
      <c r="F21" s="40" t="s">
        <v>3</v>
      </c>
      <c r="G21" s="42">
        <v>122000</v>
      </c>
      <c r="H21" s="72">
        <f t="shared" si="0"/>
        <v>11741</v>
      </c>
      <c r="I21" s="53"/>
      <c r="J21" s="63">
        <f t="shared" si="1"/>
        <v>13570</v>
      </c>
      <c r="K21" s="58"/>
    </row>
    <row r="22" spans="2:11" s="2" customFormat="1" ht="18.75" customHeight="1">
      <c r="B22" s="22">
        <v>9</v>
      </c>
      <c r="C22" s="23">
        <v>126000</v>
      </c>
      <c r="D22" s="24"/>
      <c r="E22" s="27">
        <v>122000</v>
      </c>
      <c r="F22" s="26" t="s">
        <v>3</v>
      </c>
      <c r="G22" s="28">
        <v>130000</v>
      </c>
      <c r="H22" s="73">
        <f t="shared" si="0"/>
        <v>12537</v>
      </c>
      <c r="I22" s="54"/>
      <c r="J22" s="64">
        <f t="shared" si="1"/>
        <v>14490</v>
      </c>
      <c r="K22" s="59"/>
    </row>
    <row r="23" spans="2:11" s="2" customFormat="1" ht="18.75" customHeight="1">
      <c r="B23" s="36">
        <v>10</v>
      </c>
      <c r="C23" s="43">
        <v>134000</v>
      </c>
      <c r="D23" s="44"/>
      <c r="E23" s="46">
        <v>130000</v>
      </c>
      <c r="F23" s="45" t="s">
        <v>3</v>
      </c>
      <c r="G23" s="47">
        <v>138000</v>
      </c>
      <c r="H23" s="72">
        <f t="shared" si="0"/>
        <v>13333</v>
      </c>
      <c r="I23" s="53"/>
      <c r="J23" s="63">
        <f t="shared" si="1"/>
        <v>15410</v>
      </c>
      <c r="K23" s="58"/>
    </row>
    <row r="24" spans="2:11" s="2" customFormat="1" ht="18.75" customHeight="1">
      <c r="B24" s="22">
        <v>11</v>
      </c>
      <c r="C24" s="29">
        <v>142000</v>
      </c>
      <c r="D24" s="30"/>
      <c r="E24" s="32">
        <v>138000</v>
      </c>
      <c r="F24" s="31" t="s">
        <v>3</v>
      </c>
      <c r="G24" s="33">
        <v>146000</v>
      </c>
      <c r="H24" s="73">
        <f t="shared" si="0"/>
        <v>14129</v>
      </c>
      <c r="I24" s="54"/>
      <c r="J24" s="64">
        <f t="shared" si="1"/>
        <v>16330</v>
      </c>
      <c r="K24" s="59"/>
    </row>
    <row r="25" spans="2:11" s="2" customFormat="1" ht="18.75" customHeight="1">
      <c r="B25" s="36">
        <v>12</v>
      </c>
      <c r="C25" s="43">
        <v>150000</v>
      </c>
      <c r="D25" s="48"/>
      <c r="E25" s="50">
        <v>146000</v>
      </c>
      <c r="F25" s="49" t="s">
        <v>3</v>
      </c>
      <c r="G25" s="47">
        <v>155000</v>
      </c>
      <c r="H25" s="72">
        <f t="shared" si="0"/>
        <v>14925</v>
      </c>
      <c r="I25" s="53"/>
      <c r="J25" s="63">
        <f t="shared" si="1"/>
        <v>17250</v>
      </c>
      <c r="K25" s="58"/>
    </row>
    <row r="26" spans="2:11" s="2" customFormat="1" ht="18.75" customHeight="1">
      <c r="B26" s="22">
        <v>13</v>
      </c>
      <c r="C26" s="29">
        <v>160000</v>
      </c>
      <c r="D26" s="30"/>
      <c r="E26" s="32">
        <v>155000</v>
      </c>
      <c r="F26" s="31" t="s">
        <v>3</v>
      </c>
      <c r="G26" s="33">
        <v>165000</v>
      </c>
      <c r="H26" s="73">
        <f t="shared" si="0"/>
        <v>15920</v>
      </c>
      <c r="I26" s="54"/>
      <c r="J26" s="64">
        <f t="shared" si="1"/>
        <v>18400</v>
      </c>
      <c r="K26" s="59"/>
    </row>
    <row r="27" spans="2:11" s="2" customFormat="1" ht="18.75" customHeight="1">
      <c r="B27" s="36">
        <v>14</v>
      </c>
      <c r="C27" s="43">
        <v>170000</v>
      </c>
      <c r="D27" s="48"/>
      <c r="E27" s="50">
        <v>165000</v>
      </c>
      <c r="F27" s="49" t="s">
        <v>3</v>
      </c>
      <c r="G27" s="47">
        <v>175000</v>
      </c>
      <c r="H27" s="72">
        <f t="shared" si="0"/>
        <v>16915</v>
      </c>
      <c r="I27" s="53"/>
      <c r="J27" s="63">
        <f t="shared" si="1"/>
        <v>19550</v>
      </c>
      <c r="K27" s="58"/>
    </row>
    <row r="28" spans="2:11" s="2" customFormat="1" ht="18.75" customHeight="1">
      <c r="B28" s="22">
        <v>15</v>
      </c>
      <c r="C28" s="29">
        <v>180000</v>
      </c>
      <c r="D28" s="30"/>
      <c r="E28" s="32">
        <v>175000</v>
      </c>
      <c r="F28" s="31" t="s">
        <v>3</v>
      </c>
      <c r="G28" s="33">
        <v>185000</v>
      </c>
      <c r="H28" s="73">
        <f t="shared" si="0"/>
        <v>17910</v>
      </c>
      <c r="I28" s="54"/>
      <c r="J28" s="64">
        <f t="shared" si="1"/>
        <v>20700</v>
      </c>
      <c r="K28" s="59"/>
    </row>
    <row r="29" spans="2:11" s="2" customFormat="1" ht="18.75" customHeight="1">
      <c r="B29" s="36">
        <v>16</v>
      </c>
      <c r="C29" s="43">
        <v>190000</v>
      </c>
      <c r="D29" s="48"/>
      <c r="E29" s="50">
        <v>185000</v>
      </c>
      <c r="F29" s="49" t="s">
        <v>3</v>
      </c>
      <c r="G29" s="47">
        <v>195000</v>
      </c>
      <c r="H29" s="72">
        <f t="shared" si="0"/>
        <v>18905</v>
      </c>
      <c r="I29" s="53"/>
      <c r="J29" s="63">
        <f t="shared" si="1"/>
        <v>21850</v>
      </c>
      <c r="K29" s="58"/>
    </row>
    <row r="30" spans="2:11" s="2" customFormat="1" ht="18.75" customHeight="1">
      <c r="B30" s="22">
        <v>17</v>
      </c>
      <c r="C30" s="29">
        <v>200000</v>
      </c>
      <c r="D30" s="30"/>
      <c r="E30" s="32">
        <v>195000</v>
      </c>
      <c r="F30" s="31" t="s">
        <v>3</v>
      </c>
      <c r="G30" s="33">
        <v>210000</v>
      </c>
      <c r="H30" s="73">
        <f t="shared" si="0"/>
        <v>19900</v>
      </c>
      <c r="I30" s="54"/>
      <c r="J30" s="64">
        <f t="shared" si="1"/>
        <v>23000</v>
      </c>
      <c r="K30" s="59"/>
    </row>
    <row r="31" spans="2:11" s="2" customFormat="1" ht="18.75" customHeight="1">
      <c r="B31" s="36">
        <v>18</v>
      </c>
      <c r="C31" s="43">
        <v>220000</v>
      </c>
      <c r="D31" s="48"/>
      <c r="E31" s="50">
        <v>210000</v>
      </c>
      <c r="F31" s="49" t="s">
        <v>3</v>
      </c>
      <c r="G31" s="47">
        <v>230000</v>
      </c>
      <c r="H31" s="72">
        <f t="shared" si="0"/>
        <v>21890</v>
      </c>
      <c r="I31" s="53"/>
      <c r="J31" s="63">
        <f t="shared" si="1"/>
        <v>25300</v>
      </c>
      <c r="K31" s="58"/>
    </row>
    <row r="32" spans="2:11" s="2" customFormat="1" ht="18.75" customHeight="1">
      <c r="B32" s="22">
        <v>19</v>
      </c>
      <c r="C32" s="29">
        <v>240000</v>
      </c>
      <c r="D32" s="30"/>
      <c r="E32" s="32">
        <v>230000</v>
      </c>
      <c r="F32" s="31" t="s">
        <v>3</v>
      </c>
      <c r="G32" s="33">
        <v>250000</v>
      </c>
      <c r="H32" s="73">
        <f t="shared" si="0"/>
        <v>23880</v>
      </c>
      <c r="I32" s="54"/>
      <c r="J32" s="64">
        <f t="shared" si="1"/>
        <v>27600</v>
      </c>
      <c r="K32" s="59"/>
    </row>
    <row r="33" spans="2:11" s="2" customFormat="1" ht="18.75" customHeight="1">
      <c r="B33" s="36">
        <v>20</v>
      </c>
      <c r="C33" s="43">
        <v>260000</v>
      </c>
      <c r="D33" s="48"/>
      <c r="E33" s="50">
        <v>250000</v>
      </c>
      <c r="F33" s="49" t="s">
        <v>3</v>
      </c>
      <c r="G33" s="47">
        <v>270000</v>
      </c>
      <c r="H33" s="72">
        <f t="shared" si="0"/>
        <v>25870</v>
      </c>
      <c r="I33" s="53"/>
      <c r="J33" s="63">
        <f t="shared" si="1"/>
        <v>29900</v>
      </c>
      <c r="K33" s="58"/>
    </row>
    <row r="34" spans="2:11" s="2" customFormat="1" ht="18.75" customHeight="1" thickBot="1">
      <c r="B34" s="22">
        <v>21</v>
      </c>
      <c r="C34" s="29">
        <v>280000</v>
      </c>
      <c r="D34" s="34"/>
      <c r="E34" s="32">
        <v>270000</v>
      </c>
      <c r="F34" s="35" t="s">
        <v>3</v>
      </c>
      <c r="G34" s="33"/>
      <c r="H34" s="74">
        <f t="shared" si="0"/>
        <v>27860</v>
      </c>
      <c r="I34" s="55"/>
      <c r="J34" s="65">
        <f t="shared" si="1"/>
        <v>32200</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0.0995</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23</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0.0994</v>
      </c>
      <c r="I11" s="114"/>
      <c r="J11" s="123">
        <f>H11+0.0155</f>
        <v>0.1149</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5765</v>
      </c>
      <c r="I14" s="52"/>
      <c r="J14" s="62">
        <f>ROUNDDOWN(C14*$J$11,0)</f>
        <v>6664</v>
      </c>
      <c r="K14" s="57"/>
    </row>
    <row r="15" spans="2:11" s="2" customFormat="1" ht="18.75" customHeight="1">
      <c r="B15" s="36">
        <v>2</v>
      </c>
      <c r="C15" s="37">
        <v>68000</v>
      </c>
      <c r="D15" s="38"/>
      <c r="E15" s="39">
        <v>63000</v>
      </c>
      <c r="F15" s="40" t="s">
        <v>3</v>
      </c>
      <c r="G15" s="39">
        <v>73000</v>
      </c>
      <c r="H15" s="72">
        <f aca="true" t="shared" si="0" ref="H15:H34">ROUNDDOWN(C15*$H$11,0)</f>
        <v>6759</v>
      </c>
      <c r="I15" s="53"/>
      <c r="J15" s="63">
        <f aca="true" t="shared" si="1" ref="J15:J34">ROUNDDOWN(C15*$J$11,0)</f>
        <v>7813</v>
      </c>
      <c r="K15" s="58"/>
    </row>
    <row r="16" spans="2:11" s="2" customFormat="1" ht="18.75" customHeight="1">
      <c r="B16" s="22">
        <v>3</v>
      </c>
      <c r="C16" s="23">
        <v>78000</v>
      </c>
      <c r="D16" s="24"/>
      <c r="E16" s="25">
        <v>73000</v>
      </c>
      <c r="F16" s="26" t="s">
        <v>3</v>
      </c>
      <c r="G16" s="25">
        <v>83000</v>
      </c>
      <c r="H16" s="73">
        <f t="shared" si="0"/>
        <v>7753</v>
      </c>
      <c r="I16" s="54"/>
      <c r="J16" s="64">
        <f t="shared" si="1"/>
        <v>8962</v>
      </c>
      <c r="K16" s="59"/>
    </row>
    <row r="17" spans="2:11" s="2" customFormat="1" ht="18.75" customHeight="1">
      <c r="B17" s="36">
        <v>4</v>
      </c>
      <c r="C17" s="37">
        <v>88000</v>
      </c>
      <c r="D17" s="38"/>
      <c r="E17" s="39">
        <v>83000</v>
      </c>
      <c r="F17" s="40" t="s">
        <v>3</v>
      </c>
      <c r="G17" s="39">
        <v>93000</v>
      </c>
      <c r="H17" s="72">
        <f t="shared" si="0"/>
        <v>8747</v>
      </c>
      <c r="I17" s="53"/>
      <c r="J17" s="63">
        <f t="shared" si="1"/>
        <v>10111</v>
      </c>
      <c r="K17" s="58"/>
    </row>
    <row r="18" spans="2:11" s="2" customFormat="1" ht="18.75" customHeight="1">
      <c r="B18" s="22">
        <v>5</v>
      </c>
      <c r="C18" s="23">
        <v>98000</v>
      </c>
      <c r="D18" s="24"/>
      <c r="E18" s="27">
        <v>93000</v>
      </c>
      <c r="F18" s="26" t="s">
        <v>3</v>
      </c>
      <c r="G18" s="28">
        <v>101000</v>
      </c>
      <c r="H18" s="73">
        <f t="shared" si="0"/>
        <v>9741</v>
      </c>
      <c r="I18" s="54"/>
      <c r="J18" s="64">
        <f t="shared" si="1"/>
        <v>11260</v>
      </c>
      <c r="K18" s="59"/>
    </row>
    <row r="19" spans="2:11" s="2" customFormat="1" ht="18.75" customHeight="1">
      <c r="B19" s="36">
        <v>6</v>
      </c>
      <c r="C19" s="37">
        <v>104000</v>
      </c>
      <c r="D19" s="38"/>
      <c r="E19" s="41">
        <v>101000</v>
      </c>
      <c r="F19" s="40" t="s">
        <v>3</v>
      </c>
      <c r="G19" s="42">
        <v>107000</v>
      </c>
      <c r="H19" s="72">
        <f t="shared" si="0"/>
        <v>10337</v>
      </c>
      <c r="I19" s="53"/>
      <c r="J19" s="63">
        <f t="shared" si="1"/>
        <v>11949</v>
      </c>
      <c r="K19" s="58"/>
    </row>
    <row r="20" spans="2:11" s="2" customFormat="1" ht="18.75" customHeight="1">
      <c r="B20" s="22">
        <v>7</v>
      </c>
      <c r="C20" s="23">
        <v>110000</v>
      </c>
      <c r="D20" s="24"/>
      <c r="E20" s="27">
        <v>107000</v>
      </c>
      <c r="F20" s="26" t="s">
        <v>3</v>
      </c>
      <c r="G20" s="28">
        <v>114000</v>
      </c>
      <c r="H20" s="73">
        <f t="shared" si="0"/>
        <v>10934</v>
      </c>
      <c r="I20" s="54"/>
      <c r="J20" s="64">
        <f t="shared" si="1"/>
        <v>12639</v>
      </c>
      <c r="K20" s="59"/>
    </row>
    <row r="21" spans="2:11" s="2" customFormat="1" ht="18.75" customHeight="1">
      <c r="B21" s="36">
        <v>8</v>
      </c>
      <c r="C21" s="37">
        <v>118000</v>
      </c>
      <c r="D21" s="38"/>
      <c r="E21" s="41">
        <v>114000</v>
      </c>
      <c r="F21" s="40" t="s">
        <v>3</v>
      </c>
      <c r="G21" s="42">
        <v>122000</v>
      </c>
      <c r="H21" s="72">
        <f t="shared" si="0"/>
        <v>11729</v>
      </c>
      <c r="I21" s="53"/>
      <c r="J21" s="63">
        <f t="shared" si="1"/>
        <v>13558</v>
      </c>
      <c r="K21" s="58"/>
    </row>
    <row r="22" spans="2:11" s="2" customFormat="1" ht="18.75" customHeight="1">
      <c r="B22" s="22">
        <v>9</v>
      </c>
      <c r="C22" s="23">
        <v>126000</v>
      </c>
      <c r="D22" s="24"/>
      <c r="E22" s="27">
        <v>122000</v>
      </c>
      <c r="F22" s="26" t="s">
        <v>3</v>
      </c>
      <c r="G22" s="28">
        <v>130000</v>
      </c>
      <c r="H22" s="73">
        <f t="shared" si="0"/>
        <v>12524</v>
      </c>
      <c r="I22" s="54"/>
      <c r="J22" s="64">
        <f t="shared" si="1"/>
        <v>14477</v>
      </c>
      <c r="K22" s="59"/>
    </row>
    <row r="23" spans="2:11" s="2" customFormat="1" ht="18.75" customHeight="1">
      <c r="B23" s="36">
        <v>10</v>
      </c>
      <c r="C23" s="43">
        <v>134000</v>
      </c>
      <c r="D23" s="44"/>
      <c r="E23" s="46">
        <v>130000</v>
      </c>
      <c r="F23" s="45" t="s">
        <v>3</v>
      </c>
      <c r="G23" s="47">
        <v>138000</v>
      </c>
      <c r="H23" s="72">
        <f t="shared" si="0"/>
        <v>13319</v>
      </c>
      <c r="I23" s="53"/>
      <c r="J23" s="63">
        <f t="shared" si="1"/>
        <v>15396</v>
      </c>
      <c r="K23" s="58"/>
    </row>
    <row r="24" spans="2:11" s="2" customFormat="1" ht="18.75" customHeight="1">
      <c r="B24" s="22">
        <v>11</v>
      </c>
      <c r="C24" s="29">
        <v>142000</v>
      </c>
      <c r="D24" s="30"/>
      <c r="E24" s="32">
        <v>138000</v>
      </c>
      <c r="F24" s="31" t="s">
        <v>3</v>
      </c>
      <c r="G24" s="33">
        <v>146000</v>
      </c>
      <c r="H24" s="73">
        <f t="shared" si="0"/>
        <v>14114</v>
      </c>
      <c r="I24" s="54"/>
      <c r="J24" s="64">
        <f t="shared" si="1"/>
        <v>16315</v>
      </c>
      <c r="K24" s="59"/>
    </row>
    <row r="25" spans="2:11" s="2" customFormat="1" ht="18.75" customHeight="1">
      <c r="B25" s="36">
        <v>12</v>
      </c>
      <c r="C25" s="43">
        <v>150000</v>
      </c>
      <c r="D25" s="48"/>
      <c r="E25" s="50">
        <v>146000</v>
      </c>
      <c r="F25" s="49" t="s">
        <v>3</v>
      </c>
      <c r="G25" s="47">
        <v>155000</v>
      </c>
      <c r="H25" s="72">
        <f t="shared" si="0"/>
        <v>14910</v>
      </c>
      <c r="I25" s="53"/>
      <c r="J25" s="63">
        <f t="shared" si="1"/>
        <v>17235</v>
      </c>
      <c r="K25" s="58"/>
    </row>
    <row r="26" spans="2:11" s="2" customFormat="1" ht="18.75" customHeight="1">
      <c r="B26" s="22">
        <v>13</v>
      </c>
      <c r="C26" s="29">
        <v>160000</v>
      </c>
      <c r="D26" s="30"/>
      <c r="E26" s="32">
        <v>155000</v>
      </c>
      <c r="F26" s="31" t="s">
        <v>3</v>
      </c>
      <c r="G26" s="33">
        <v>165000</v>
      </c>
      <c r="H26" s="73">
        <f t="shared" si="0"/>
        <v>15904</v>
      </c>
      <c r="I26" s="54"/>
      <c r="J26" s="64">
        <f t="shared" si="1"/>
        <v>18384</v>
      </c>
      <c r="K26" s="59"/>
    </row>
    <row r="27" spans="2:11" s="2" customFormat="1" ht="18.75" customHeight="1">
      <c r="B27" s="36">
        <v>14</v>
      </c>
      <c r="C27" s="43">
        <v>170000</v>
      </c>
      <c r="D27" s="48"/>
      <c r="E27" s="50">
        <v>165000</v>
      </c>
      <c r="F27" s="49" t="s">
        <v>3</v>
      </c>
      <c r="G27" s="47">
        <v>175000</v>
      </c>
      <c r="H27" s="72">
        <f t="shared" si="0"/>
        <v>16898</v>
      </c>
      <c r="I27" s="53"/>
      <c r="J27" s="63">
        <f t="shared" si="1"/>
        <v>19533</v>
      </c>
      <c r="K27" s="58"/>
    </row>
    <row r="28" spans="2:11" s="2" customFormat="1" ht="18.75" customHeight="1">
      <c r="B28" s="22">
        <v>15</v>
      </c>
      <c r="C28" s="29">
        <v>180000</v>
      </c>
      <c r="D28" s="30"/>
      <c r="E28" s="32">
        <v>175000</v>
      </c>
      <c r="F28" s="31" t="s">
        <v>3</v>
      </c>
      <c r="G28" s="33">
        <v>185000</v>
      </c>
      <c r="H28" s="73">
        <f t="shared" si="0"/>
        <v>17892</v>
      </c>
      <c r="I28" s="54"/>
      <c r="J28" s="64">
        <f t="shared" si="1"/>
        <v>20682</v>
      </c>
      <c r="K28" s="59"/>
    </row>
    <row r="29" spans="2:11" s="2" customFormat="1" ht="18.75" customHeight="1">
      <c r="B29" s="36">
        <v>16</v>
      </c>
      <c r="C29" s="43">
        <v>190000</v>
      </c>
      <c r="D29" s="48"/>
      <c r="E29" s="50">
        <v>185000</v>
      </c>
      <c r="F29" s="49" t="s">
        <v>3</v>
      </c>
      <c r="G29" s="47">
        <v>195000</v>
      </c>
      <c r="H29" s="72">
        <f t="shared" si="0"/>
        <v>18886</v>
      </c>
      <c r="I29" s="53"/>
      <c r="J29" s="63">
        <f t="shared" si="1"/>
        <v>21831</v>
      </c>
      <c r="K29" s="58"/>
    </row>
    <row r="30" spans="2:11" s="2" customFormat="1" ht="18.75" customHeight="1">
      <c r="B30" s="22">
        <v>17</v>
      </c>
      <c r="C30" s="29">
        <v>200000</v>
      </c>
      <c r="D30" s="30"/>
      <c r="E30" s="32">
        <v>195000</v>
      </c>
      <c r="F30" s="31" t="s">
        <v>3</v>
      </c>
      <c r="G30" s="33">
        <v>210000</v>
      </c>
      <c r="H30" s="73">
        <f t="shared" si="0"/>
        <v>19880</v>
      </c>
      <c r="I30" s="54"/>
      <c r="J30" s="64">
        <f t="shared" si="1"/>
        <v>22980</v>
      </c>
      <c r="K30" s="59"/>
    </row>
    <row r="31" spans="2:11" s="2" customFormat="1" ht="18.75" customHeight="1">
      <c r="B31" s="36">
        <v>18</v>
      </c>
      <c r="C31" s="43">
        <v>220000</v>
      </c>
      <c r="D31" s="48"/>
      <c r="E31" s="50">
        <v>210000</v>
      </c>
      <c r="F31" s="49" t="s">
        <v>3</v>
      </c>
      <c r="G31" s="47">
        <v>230000</v>
      </c>
      <c r="H31" s="72">
        <f t="shared" si="0"/>
        <v>21868</v>
      </c>
      <c r="I31" s="53"/>
      <c r="J31" s="63">
        <f t="shared" si="1"/>
        <v>25278</v>
      </c>
      <c r="K31" s="58"/>
    </row>
    <row r="32" spans="2:11" s="2" customFormat="1" ht="18.75" customHeight="1">
      <c r="B32" s="22">
        <v>19</v>
      </c>
      <c r="C32" s="29">
        <v>240000</v>
      </c>
      <c r="D32" s="30"/>
      <c r="E32" s="32">
        <v>230000</v>
      </c>
      <c r="F32" s="31" t="s">
        <v>3</v>
      </c>
      <c r="G32" s="33">
        <v>250000</v>
      </c>
      <c r="H32" s="73">
        <f t="shared" si="0"/>
        <v>23856</v>
      </c>
      <c r="I32" s="54"/>
      <c r="J32" s="64">
        <f t="shared" si="1"/>
        <v>27576</v>
      </c>
      <c r="K32" s="59"/>
    </row>
    <row r="33" spans="2:11" s="2" customFormat="1" ht="18.75" customHeight="1">
      <c r="B33" s="36">
        <v>20</v>
      </c>
      <c r="C33" s="43">
        <v>260000</v>
      </c>
      <c r="D33" s="48"/>
      <c r="E33" s="50">
        <v>250000</v>
      </c>
      <c r="F33" s="49" t="s">
        <v>3</v>
      </c>
      <c r="G33" s="47">
        <v>270000</v>
      </c>
      <c r="H33" s="72">
        <f t="shared" si="0"/>
        <v>25844</v>
      </c>
      <c r="I33" s="53"/>
      <c r="J33" s="63">
        <f t="shared" si="1"/>
        <v>29874</v>
      </c>
      <c r="K33" s="58"/>
    </row>
    <row r="34" spans="2:11" s="2" customFormat="1" ht="18.75" customHeight="1" thickBot="1">
      <c r="B34" s="22">
        <v>21</v>
      </c>
      <c r="C34" s="29">
        <v>280000</v>
      </c>
      <c r="D34" s="34"/>
      <c r="E34" s="32">
        <v>270000</v>
      </c>
      <c r="F34" s="35" t="s">
        <v>3</v>
      </c>
      <c r="G34" s="33"/>
      <c r="H34" s="74">
        <f t="shared" si="0"/>
        <v>27832</v>
      </c>
      <c r="I34" s="55"/>
      <c r="J34" s="65">
        <f t="shared" si="1"/>
        <v>32172</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0.0994</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0.0579</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24</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0.0993</v>
      </c>
      <c r="I11" s="114"/>
      <c r="J11" s="123">
        <f>H11+0.0155</f>
        <v>0.1148</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5759</v>
      </c>
      <c r="I14" s="52"/>
      <c r="J14" s="62">
        <f>ROUNDDOWN(C14*$J$11,0)</f>
        <v>6658</v>
      </c>
      <c r="K14" s="57"/>
    </row>
    <row r="15" spans="2:11" s="2" customFormat="1" ht="18.75" customHeight="1">
      <c r="B15" s="36">
        <v>2</v>
      </c>
      <c r="C15" s="37">
        <v>68000</v>
      </c>
      <c r="D15" s="38"/>
      <c r="E15" s="39">
        <v>63000</v>
      </c>
      <c r="F15" s="40" t="s">
        <v>3</v>
      </c>
      <c r="G15" s="39">
        <v>73000</v>
      </c>
      <c r="H15" s="72">
        <f aca="true" t="shared" si="0" ref="H15:H34">ROUNDDOWN(C15*$H$11,0)</f>
        <v>6752</v>
      </c>
      <c r="I15" s="53"/>
      <c r="J15" s="63">
        <f aca="true" t="shared" si="1" ref="J15:J34">ROUNDDOWN(C15*$J$11,0)</f>
        <v>7806</v>
      </c>
      <c r="K15" s="58"/>
    </row>
    <row r="16" spans="2:11" s="2" customFormat="1" ht="18.75" customHeight="1">
      <c r="B16" s="22">
        <v>3</v>
      </c>
      <c r="C16" s="23">
        <v>78000</v>
      </c>
      <c r="D16" s="24"/>
      <c r="E16" s="25">
        <v>73000</v>
      </c>
      <c r="F16" s="26" t="s">
        <v>3</v>
      </c>
      <c r="G16" s="25">
        <v>83000</v>
      </c>
      <c r="H16" s="73">
        <f t="shared" si="0"/>
        <v>7745</v>
      </c>
      <c r="I16" s="54"/>
      <c r="J16" s="64">
        <f t="shared" si="1"/>
        <v>8954</v>
      </c>
      <c r="K16" s="59"/>
    </row>
    <row r="17" spans="2:11" s="2" customFormat="1" ht="18.75" customHeight="1">
      <c r="B17" s="36">
        <v>4</v>
      </c>
      <c r="C17" s="37">
        <v>88000</v>
      </c>
      <c r="D17" s="38"/>
      <c r="E17" s="39">
        <v>83000</v>
      </c>
      <c r="F17" s="40" t="s">
        <v>3</v>
      </c>
      <c r="G17" s="39">
        <v>93000</v>
      </c>
      <c r="H17" s="72">
        <f t="shared" si="0"/>
        <v>8738</v>
      </c>
      <c r="I17" s="53"/>
      <c r="J17" s="63">
        <f t="shared" si="1"/>
        <v>10102</v>
      </c>
      <c r="K17" s="58"/>
    </row>
    <row r="18" spans="2:11" s="2" customFormat="1" ht="18.75" customHeight="1">
      <c r="B18" s="22">
        <v>5</v>
      </c>
      <c r="C18" s="23">
        <v>98000</v>
      </c>
      <c r="D18" s="24"/>
      <c r="E18" s="27">
        <v>93000</v>
      </c>
      <c r="F18" s="26" t="s">
        <v>3</v>
      </c>
      <c r="G18" s="28">
        <v>101000</v>
      </c>
      <c r="H18" s="73">
        <f t="shared" si="0"/>
        <v>9731</v>
      </c>
      <c r="I18" s="54"/>
      <c r="J18" s="64">
        <f t="shared" si="1"/>
        <v>11250</v>
      </c>
      <c r="K18" s="59"/>
    </row>
    <row r="19" spans="2:11" s="2" customFormat="1" ht="18.75" customHeight="1">
      <c r="B19" s="36">
        <v>6</v>
      </c>
      <c r="C19" s="37">
        <v>104000</v>
      </c>
      <c r="D19" s="38"/>
      <c r="E19" s="41">
        <v>101000</v>
      </c>
      <c r="F19" s="40" t="s">
        <v>3</v>
      </c>
      <c r="G19" s="42">
        <v>107000</v>
      </c>
      <c r="H19" s="72">
        <f t="shared" si="0"/>
        <v>10327</v>
      </c>
      <c r="I19" s="53"/>
      <c r="J19" s="63">
        <f t="shared" si="1"/>
        <v>11939</v>
      </c>
      <c r="K19" s="58"/>
    </row>
    <row r="20" spans="2:11" s="2" customFormat="1" ht="18.75" customHeight="1">
      <c r="B20" s="22">
        <v>7</v>
      </c>
      <c r="C20" s="23">
        <v>110000</v>
      </c>
      <c r="D20" s="24"/>
      <c r="E20" s="27">
        <v>107000</v>
      </c>
      <c r="F20" s="26" t="s">
        <v>3</v>
      </c>
      <c r="G20" s="28">
        <v>114000</v>
      </c>
      <c r="H20" s="73">
        <f t="shared" si="0"/>
        <v>10923</v>
      </c>
      <c r="I20" s="54"/>
      <c r="J20" s="64">
        <f t="shared" si="1"/>
        <v>12628</v>
      </c>
      <c r="K20" s="59"/>
    </row>
    <row r="21" spans="2:11" s="2" customFormat="1" ht="18.75" customHeight="1">
      <c r="B21" s="36">
        <v>8</v>
      </c>
      <c r="C21" s="37">
        <v>118000</v>
      </c>
      <c r="D21" s="38"/>
      <c r="E21" s="41">
        <v>114000</v>
      </c>
      <c r="F21" s="40" t="s">
        <v>3</v>
      </c>
      <c r="G21" s="42">
        <v>122000</v>
      </c>
      <c r="H21" s="72">
        <f t="shared" si="0"/>
        <v>11717</v>
      </c>
      <c r="I21" s="53"/>
      <c r="J21" s="63">
        <f t="shared" si="1"/>
        <v>13546</v>
      </c>
      <c r="K21" s="58"/>
    </row>
    <row r="22" spans="2:11" s="2" customFormat="1" ht="18.75" customHeight="1">
      <c r="B22" s="22">
        <v>9</v>
      </c>
      <c r="C22" s="23">
        <v>126000</v>
      </c>
      <c r="D22" s="24"/>
      <c r="E22" s="27">
        <v>122000</v>
      </c>
      <c r="F22" s="26" t="s">
        <v>3</v>
      </c>
      <c r="G22" s="28">
        <v>130000</v>
      </c>
      <c r="H22" s="73">
        <f t="shared" si="0"/>
        <v>12511</v>
      </c>
      <c r="I22" s="54"/>
      <c r="J22" s="64">
        <f t="shared" si="1"/>
        <v>14464</v>
      </c>
      <c r="K22" s="59"/>
    </row>
    <row r="23" spans="2:11" s="2" customFormat="1" ht="18.75" customHeight="1">
      <c r="B23" s="36">
        <v>10</v>
      </c>
      <c r="C23" s="43">
        <v>134000</v>
      </c>
      <c r="D23" s="44"/>
      <c r="E23" s="46">
        <v>130000</v>
      </c>
      <c r="F23" s="45" t="s">
        <v>3</v>
      </c>
      <c r="G23" s="47">
        <v>138000</v>
      </c>
      <c r="H23" s="72">
        <f t="shared" si="0"/>
        <v>13306</v>
      </c>
      <c r="I23" s="53"/>
      <c r="J23" s="63">
        <f t="shared" si="1"/>
        <v>15383</v>
      </c>
      <c r="K23" s="58"/>
    </row>
    <row r="24" spans="2:11" s="2" customFormat="1" ht="18.75" customHeight="1">
      <c r="B24" s="22">
        <v>11</v>
      </c>
      <c r="C24" s="29">
        <v>142000</v>
      </c>
      <c r="D24" s="30"/>
      <c r="E24" s="32">
        <v>138000</v>
      </c>
      <c r="F24" s="31" t="s">
        <v>3</v>
      </c>
      <c r="G24" s="33">
        <v>146000</v>
      </c>
      <c r="H24" s="73">
        <f t="shared" si="0"/>
        <v>14100</v>
      </c>
      <c r="I24" s="54"/>
      <c r="J24" s="64">
        <f t="shared" si="1"/>
        <v>16301</v>
      </c>
      <c r="K24" s="59"/>
    </row>
    <row r="25" spans="2:11" s="2" customFormat="1" ht="18.75" customHeight="1">
      <c r="B25" s="36">
        <v>12</v>
      </c>
      <c r="C25" s="43">
        <v>150000</v>
      </c>
      <c r="D25" s="48"/>
      <c r="E25" s="50">
        <v>146000</v>
      </c>
      <c r="F25" s="49" t="s">
        <v>3</v>
      </c>
      <c r="G25" s="47">
        <v>155000</v>
      </c>
      <c r="H25" s="72">
        <f t="shared" si="0"/>
        <v>14895</v>
      </c>
      <c r="I25" s="53"/>
      <c r="J25" s="63">
        <f t="shared" si="1"/>
        <v>17220</v>
      </c>
      <c r="K25" s="58"/>
    </row>
    <row r="26" spans="2:11" s="2" customFormat="1" ht="18.75" customHeight="1">
      <c r="B26" s="22">
        <v>13</v>
      </c>
      <c r="C26" s="29">
        <v>160000</v>
      </c>
      <c r="D26" s="30"/>
      <c r="E26" s="32">
        <v>155000</v>
      </c>
      <c r="F26" s="31" t="s">
        <v>3</v>
      </c>
      <c r="G26" s="33">
        <v>165000</v>
      </c>
      <c r="H26" s="73">
        <f t="shared" si="0"/>
        <v>15888</v>
      </c>
      <c r="I26" s="54"/>
      <c r="J26" s="64">
        <f t="shared" si="1"/>
        <v>18368</v>
      </c>
      <c r="K26" s="59"/>
    </row>
    <row r="27" spans="2:11" s="2" customFormat="1" ht="18.75" customHeight="1">
      <c r="B27" s="36">
        <v>14</v>
      </c>
      <c r="C27" s="43">
        <v>170000</v>
      </c>
      <c r="D27" s="48"/>
      <c r="E27" s="50">
        <v>165000</v>
      </c>
      <c r="F27" s="49" t="s">
        <v>3</v>
      </c>
      <c r="G27" s="47">
        <v>175000</v>
      </c>
      <c r="H27" s="72">
        <f t="shared" si="0"/>
        <v>16881</v>
      </c>
      <c r="I27" s="53"/>
      <c r="J27" s="63">
        <f t="shared" si="1"/>
        <v>19516</v>
      </c>
      <c r="K27" s="58"/>
    </row>
    <row r="28" spans="2:11" s="2" customFormat="1" ht="18.75" customHeight="1">
      <c r="B28" s="22">
        <v>15</v>
      </c>
      <c r="C28" s="29">
        <v>180000</v>
      </c>
      <c r="D28" s="30"/>
      <c r="E28" s="32">
        <v>175000</v>
      </c>
      <c r="F28" s="31" t="s">
        <v>3</v>
      </c>
      <c r="G28" s="33">
        <v>185000</v>
      </c>
      <c r="H28" s="73">
        <f t="shared" si="0"/>
        <v>17874</v>
      </c>
      <c r="I28" s="54"/>
      <c r="J28" s="64">
        <f t="shared" si="1"/>
        <v>20664</v>
      </c>
      <c r="K28" s="59"/>
    </row>
    <row r="29" spans="2:11" s="2" customFormat="1" ht="18.75" customHeight="1">
      <c r="B29" s="36">
        <v>16</v>
      </c>
      <c r="C29" s="43">
        <v>190000</v>
      </c>
      <c r="D29" s="48"/>
      <c r="E29" s="50">
        <v>185000</v>
      </c>
      <c r="F29" s="49" t="s">
        <v>3</v>
      </c>
      <c r="G29" s="47">
        <v>195000</v>
      </c>
      <c r="H29" s="72">
        <f t="shared" si="0"/>
        <v>18867</v>
      </c>
      <c r="I29" s="53"/>
      <c r="J29" s="63">
        <f t="shared" si="1"/>
        <v>21812</v>
      </c>
      <c r="K29" s="58"/>
    </row>
    <row r="30" spans="2:11" s="2" customFormat="1" ht="18.75" customHeight="1">
      <c r="B30" s="22">
        <v>17</v>
      </c>
      <c r="C30" s="29">
        <v>200000</v>
      </c>
      <c r="D30" s="30"/>
      <c r="E30" s="32">
        <v>195000</v>
      </c>
      <c r="F30" s="31" t="s">
        <v>3</v>
      </c>
      <c r="G30" s="33">
        <v>210000</v>
      </c>
      <c r="H30" s="73">
        <f t="shared" si="0"/>
        <v>19860</v>
      </c>
      <c r="I30" s="54"/>
      <c r="J30" s="64">
        <f t="shared" si="1"/>
        <v>22960</v>
      </c>
      <c r="K30" s="59"/>
    </row>
    <row r="31" spans="2:11" s="2" customFormat="1" ht="18.75" customHeight="1">
      <c r="B31" s="36">
        <v>18</v>
      </c>
      <c r="C31" s="43">
        <v>220000</v>
      </c>
      <c r="D31" s="48"/>
      <c r="E31" s="50">
        <v>210000</v>
      </c>
      <c r="F31" s="49" t="s">
        <v>3</v>
      </c>
      <c r="G31" s="47">
        <v>230000</v>
      </c>
      <c r="H31" s="72">
        <f t="shared" si="0"/>
        <v>21846</v>
      </c>
      <c r="I31" s="53"/>
      <c r="J31" s="63">
        <f t="shared" si="1"/>
        <v>25256</v>
      </c>
      <c r="K31" s="58"/>
    </row>
    <row r="32" spans="2:11" s="2" customFormat="1" ht="18.75" customHeight="1">
      <c r="B32" s="22">
        <v>19</v>
      </c>
      <c r="C32" s="29">
        <v>240000</v>
      </c>
      <c r="D32" s="30"/>
      <c r="E32" s="32">
        <v>230000</v>
      </c>
      <c r="F32" s="31" t="s">
        <v>3</v>
      </c>
      <c r="G32" s="33">
        <v>250000</v>
      </c>
      <c r="H32" s="73">
        <f t="shared" si="0"/>
        <v>23832</v>
      </c>
      <c r="I32" s="54"/>
      <c r="J32" s="64">
        <f t="shared" si="1"/>
        <v>27552</v>
      </c>
      <c r="K32" s="59"/>
    </row>
    <row r="33" spans="2:11" s="2" customFormat="1" ht="18.75" customHeight="1">
      <c r="B33" s="36">
        <v>20</v>
      </c>
      <c r="C33" s="43">
        <v>260000</v>
      </c>
      <c r="D33" s="48"/>
      <c r="E33" s="50">
        <v>250000</v>
      </c>
      <c r="F33" s="49" t="s">
        <v>3</v>
      </c>
      <c r="G33" s="47">
        <v>270000</v>
      </c>
      <c r="H33" s="72">
        <f t="shared" si="0"/>
        <v>25818</v>
      </c>
      <c r="I33" s="53"/>
      <c r="J33" s="63">
        <f t="shared" si="1"/>
        <v>29848</v>
      </c>
      <c r="K33" s="58"/>
    </row>
    <row r="34" spans="2:11" s="2" customFormat="1" ht="18.75" customHeight="1" thickBot="1">
      <c r="B34" s="22">
        <v>21</v>
      </c>
      <c r="C34" s="29">
        <v>280000</v>
      </c>
      <c r="D34" s="34"/>
      <c r="E34" s="32">
        <v>270000</v>
      </c>
      <c r="F34" s="35" t="s">
        <v>3</v>
      </c>
      <c r="G34" s="33"/>
      <c r="H34" s="74">
        <f t="shared" si="0"/>
        <v>27804</v>
      </c>
      <c r="I34" s="55"/>
      <c r="J34" s="65">
        <f t="shared" si="1"/>
        <v>32144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0.0993</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0.0578</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25</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0.0997</v>
      </c>
      <c r="I11" s="114"/>
      <c r="J11" s="123">
        <f>H11+0.0155</f>
        <v>0.1152</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5782</v>
      </c>
      <c r="I14" s="52"/>
      <c r="J14" s="62">
        <f>ROUNDDOWN(C14*$J$11,0)</f>
        <v>6681</v>
      </c>
      <c r="K14" s="57"/>
    </row>
    <row r="15" spans="2:11" s="2" customFormat="1" ht="18.75" customHeight="1">
      <c r="B15" s="36">
        <v>2</v>
      </c>
      <c r="C15" s="37">
        <v>68000</v>
      </c>
      <c r="D15" s="38"/>
      <c r="E15" s="39">
        <v>63000</v>
      </c>
      <c r="F15" s="40" t="s">
        <v>3</v>
      </c>
      <c r="G15" s="39">
        <v>73000</v>
      </c>
      <c r="H15" s="72">
        <f aca="true" t="shared" si="0" ref="H15:H34">ROUNDDOWN(C15*$H$11,0)</f>
        <v>6779</v>
      </c>
      <c r="I15" s="53"/>
      <c r="J15" s="63">
        <f aca="true" t="shared" si="1" ref="J15:J34">ROUNDDOWN(C15*$J$11,0)</f>
        <v>7833</v>
      </c>
      <c r="K15" s="58"/>
    </row>
    <row r="16" spans="2:11" s="2" customFormat="1" ht="18.75" customHeight="1">
      <c r="B16" s="22">
        <v>3</v>
      </c>
      <c r="C16" s="23">
        <v>78000</v>
      </c>
      <c r="D16" s="24"/>
      <c r="E16" s="25">
        <v>73000</v>
      </c>
      <c r="F16" s="26" t="s">
        <v>3</v>
      </c>
      <c r="G16" s="25">
        <v>83000</v>
      </c>
      <c r="H16" s="73">
        <f t="shared" si="0"/>
        <v>7776</v>
      </c>
      <c r="I16" s="54"/>
      <c r="J16" s="64">
        <f t="shared" si="1"/>
        <v>8985</v>
      </c>
      <c r="K16" s="59"/>
    </row>
    <row r="17" spans="2:11" s="2" customFormat="1" ht="18.75" customHeight="1">
      <c r="B17" s="36">
        <v>4</v>
      </c>
      <c r="C17" s="37">
        <v>88000</v>
      </c>
      <c r="D17" s="38"/>
      <c r="E17" s="39">
        <v>83000</v>
      </c>
      <c r="F17" s="40" t="s">
        <v>3</v>
      </c>
      <c r="G17" s="39">
        <v>93000</v>
      </c>
      <c r="H17" s="72">
        <f t="shared" si="0"/>
        <v>8773</v>
      </c>
      <c r="I17" s="53"/>
      <c r="J17" s="63">
        <f t="shared" si="1"/>
        <v>10137</v>
      </c>
      <c r="K17" s="58"/>
    </row>
    <row r="18" spans="2:11" s="2" customFormat="1" ht="18.75" customHeight="1">
      <c r="B18" s="22">
        <v>5</v>
      </c>
      <c r="C18" s="23">
        <v>98000</v>
      </c>
      <c r="D18" s="24"/>
      <c r="E18" s="27">
        <v>93000</v>
      </c>
      <c r="F18" s="26" t="s">
        <v>3</v>
      </c>
      <c r="G18" s="28">
        <v>101000</v>
      </c>
      <c r="H18" s="73">
        <f t="shared" si="0"/>
        <v>9770</v>
      </c>
      <c r="I18" s="54"/>
      <c r="J18" s="64">
        <f t="shared" si="1"/>
        <v>11289</v>
      </c>
      <c r="K18" s="59"/>
    </row>
    <row r="19" spans="2:11" s="2" customFormat="1" ht="18.75" customHeight="1">
      <c r="B19" s="36">
        <v>6</v>
      </c>
      <c r="C19" s="37">
        <v>104000</v>
      </c>
      <c r="D19" s="38"/>
      <c r="E19" s="41">
        <v>101000</v>
      </c>
      <c r="F19" s="40" t="s">
        <v>3</v>
      </c>
      <c r="G19" s="42">
        <v>107000</v>
      </c>
      <c r="H19" s="72">
        <f t="shared" si="0"/>
        <v>10368</v>
      </c>
      <c r="I19" s="53"/>
      <c r="J19" s="63">
        <f t="shared" si="1"/>
        <v>11980</v>
      </c>
      <c r="K19" s="58"/>
    </row>
    <row r="20" spans="2:11" s="2" customFormat="1" ht="18.75" customHeight="1">
      <c r="B20" s="22">
        <v>7</v>
      </c>
      <c r="C20" s="23">
        <v>110000</v>
      </c>
      <c r="D20" s="24"/>
      <c r="E20" s="27">
        <v>107000</v>
      </c>
      <c r="F20" s="26" t="s">
        <v>3</v>
      </c>
      <c r="G20" s="28">
        <v>114000</v>
      </c>
      <c r="H20" s="73">
        <f t="shared" si="0"/>
        <v>10967</v>
      </c>
      <c r="I20" s="54"/>
      <c r="J20" s="64">
        <f t="shared" si="1"/>
        <v>12672</v>
      </c>
      <c r="K20" s="59"/>
    </row>
    <row r="21" spans="2:11" s="2" customFormat="1" ht="18.75" customHeight="1">
      <c r="B21" s="36">
        <v>8</v>
      </c>
      <c r="C21" s="37">
        <v>118000</v>
      </c>
      <c r="D21" s="38"/>
      <c r="E21" s="41">
        <v>114000</v>
      </c>
      <c r="F21" s="40" t="s">
        <v>3</v>
      </c>
      <c r="G21" s="42">
        <v>122000</v>
      </c>
      <c r="H21" s="72">
        <f t="shared" si="0"/>
        <v>11764</v>
      </c>
      <c r="I21" s="53"/>
      <c r="J21" s="63">
        <f t="shared" si="1"/>
        <v>13593</v>
      </c>
      <c r="K21" s="58"/>
    </row>
    <row r="22" spans="2:11" s="2" customFormat="1" ht="18.75" customHeight="1">
      <c r="B22" s="22">
        <v>9</v>
      </c>
      <c r="C22" s="23">
        <v>126000</v>
      </c>
      <c r="D22" s="24"/>
      <c r="E22" s="27">
        <v>122000</v>
      </c>
      <c r="F22" s="26" t="s">
        <v>3</v>
      </c>
      <c r="G22" s="28">
        <v>130000</v>
      </c>
      <c r="H22" s="73">
        <f t="shared" si="0"/>
        <v>12562</v>
      </c>
      <c r="I22" s="54"/>
      <c r="J22" s="64">
        <f t="shared" si="1"/>
        <v>14515</v>
      </c>
      <c r="K22" s="59"/>
    </row>
    <row r="23" spans="2:11" s="2" customFormat="1" ht="18.75" customHeight="1">
      <c r="B23" s="36">
        <v>10</v>
      </c>
      <c r="C23" s="43">
        <v>134000</v>
      </c>
      <c r="D23" s="44"/>
      <c r="E23" s="46">
        <v>130000</v>
      </c>
      <c r="F23" s="45" t="s">
        <v>3</v>
      </c>
      <c r="G23" s="47">
        <v>138000</v>
      </c>
      <c r="H23" s="72">
        <f t="shared" si="0"/>
        <v>13359</v>
      </c>
      <c r="I23" s="53"/>
      <c r="J23" s="63">
        <f t="shared" si="1"/>
        <v>15436</v>
      </c>
      <c r="K23" s="58"/>
    </row>
    <row r="24" spans="2:11" s="2" customFormat="1" ht="18.75" customHeight="1">
      <c r="B24" s="22">
        <v>11</v>
      </c>
      <c r="C24" s="29">
        <v>142000</v>
      </c>
      <c r="D24" s="30"/>
      <c r="E24" s="32">
        <v>138000</v>
      </c>
      <c r="F24" s="31" t="s">
        <v>3</v>
      </c>
      <c r="G24" s="33">
        <v>146000</v>
      </c>
      <c r="H24" s="73">
        <f t="shared" si="0"/>
        <v>14157</v>
      </c>
      <c r="I24" s="54"/>
      <c r="J24" s="64">
        <f t="shared" si="1"/>
        <v>16358</v>
      </c>
      <c r="K24" s="59"/>
    </row>
    <row r="25" spans="2:11" s="2" customFormat="1" ht="18.75" customHeight="1">
      <c r="B25" s="36">
        <v>12</v>
      </c>
      <c r="C25" s="43">
        <v>150000</v>
      </c>
      <c r="D25" s="48"/>
      <c r="E25" s="50">
        <v>146000</v>
      </c>
      <c r="F25" s="49" t="s">
        <v>3</v>
      </c>
      <c r="G25" s="47">
        <v>155000</v>
      </c>
      <c r="H25" s="72">
        <f t="shared" si="0"/>
        <v>14955</v>
      </c>
      <c r="I25" s="53"/>
      <c r="J25" s="63">
        <f t="shared" si="1"/>
        <v>17280</v>
      </c>
      <c r="K25" s="58"/>
    </row>
    <row r="26" spans="2:11" s="2" customFormat="1" ht="18.75" customHeight="1">
      <c r="B26" s="22">
        <v>13</v>
      </c>
      <c r="C26" s="29">
        <v>160000</v>
      </c>
      <c r="D26" s="30"/>
      <c r="E26" s="32">
        <v>155000</v>
      </c>
      <c r="F26" s="31" t="s">
        <v>3</v>
      </c>
      <c r="G26" s="33">
        <v>165000</v>
      </c>
      <c r="H26" s="73">
        <f t="shared" si="0"/>
        <v>15952</v>
      </c>
      <c r="I26" s="54"/>
      <c r="J26" s="64">
        <f t="shared" si="1"/>
        <v>18432</v>
      </c>
      <c r="K26" s="59"/>
    </row>
    <row r="27" spans="2:11" s="2" customFormat="1" ht="18.75" customHeight="1">
      <c r="B27" s="36">
        <v>14</v>
      </c>
      <c r="C27" s="43">
        <v>170000</v>
      </c>
      <c r="D27" s="48"/>
      <c r="E27" s="50">
        <v>165000</v>
      </c>
      <c r="F27" s="49" t="s">
        <v>3</v>
      </c>
      <c r="G27" s="47">
        <v>175000</v>
      </c>
      <c r="H27" s="72">
        <f t="shared" si="0"/>
        <v>16949</v>
      </c>
      <c r="I27" s="53"/>
      <c r="J27" s="63">
        <f t="shared" si="1"/>
        <v>19584</v>
      </c>
      <c r="K27" s="58"/>
    </row>
    <row r="28" spans="2:11" s="2" customFormat="1" ht="18.75" customHeight="1">
      <c r="B28" s="22">
        <v>15</v>
      </c>
      <c r="C28" s="29">
        <v>180000</v>
      </c>
      <c r="D28" s="30"/>
      <c r="E28" s="32">
        <v>175000</v>
      </c>
      <c r="F28" s="31" t="s">
        <v>3</v>
      </c>
      <c r="G28" s="33">
        <v>185000</v>
      </c>
      <c r="H28" s="73">
        <f t="shared" si="0"/>
        <v>17946</v>
      </c>
      <c r="I28" s="54"/>
      <c r="J28" s="64">
        <f t="shared" si="1"/>
        <v>20736</v>
      </c>
      <c r="K28" s="59"/>
    </row>
    <row r="29" spans="2:11" s="2" customFormat="1" ht="18.75" customHeight="1">
      <c r="B29" s="36">
        <v>16</v>
      </c>
      <c r="C29" s="43">
        <v>190000</v>
      </c>
      <c r="D29" s="48"/>
      <c r="E29" s="50">
        <v>185000</v>
      </c>
      <c r="F29" s="49" t="s">
        <v>3</v>
      </c>
      <c r="G29" s="47">
        <v>195000</v>
      </c>
      <c r="H29" s="72">
        <f t="shared" si="0"/>
        <v>18943</v>
      </c>
      <c r="I29" s="53"/>
      <c r="J29" s="63">
        <f t="shared" si="1"/>
        <v>21888</v>
      </c>
      <c r="K29" s="58"/>
    </row>
    <row r="30" spans="2:11" s="2" customFormat="1" ht="18.75" customHeight="1">
      <c r="B30" s="22">
        <v>17</v>
      </c>
      <c r="C30" s="29">
        <v>200000</v>
      </c>
      <c r="D30" s="30"/>
      <c r="E30" s="32">
        <v>195000</v>
      </c>
      <c r="F30" s="31" t="s">
        <v>3</v>
      </c>
      <c r="G30" s="33">
        <v>210000</v>
      </c>
      <c r="H30" s="73">
        <f t="shared" si="0"/>
        <v>19940</v>
      </c>
      <c r="I30" s="54"/>
      <c r="J30" s="64">
        <f t="shared" si="1"/>
        <v>23040</v>
      </c>
      <c r="K30" s="59"/>
    </row>
    <row r="31" spans="2:11" s="2" customFormat="1" ht="18.75" customHeight="1">
      <c r="B31" s="36">
        <v>18</v>
      </c>
      <c r="C31" s="43">
        <v>220000</v>
      </c>
      <c r="D31" s="48"/>
      <c r="E31" s="50">
        <v>210000</v>
      </c>
      <c r="F31" s="49" t="s">
        <v>3</v>
      </c>
      <c r="G31" s="47">
        <v>230000</v>
      </c>
      <c r="H31" s="72">
        <f t="shared" si="0"/>
        <v>21934</v>
      </c>
      <c r="I31" s="53"/>
      <c r="J31" s="63">
        <f t="shared" si="1"/>
        <v>25344</v>
      </c>
      <c r="K31" s="58"/>
    </row>
    <row r="32" spans="2:11" s="2" customFormat="1" ht="18.75" customHeight="1">
      <c r="B32" s="22">
        <v>19</v>
      </c>
      <c r="C32" s="29">
        <v>240000</v>
      </c>
      <c r="D32" s="30"/>
      <c r="E32" s="32">
        <v>230000</v>
      </c>
      <c r="F32" s="31" t="s">
        <v>3</v>
      </c>
      <c r="G32" s="33">
        <v>250000</v>
      </c>
      <c r="H32" s="73">
        <f t="shared" si="0"/>
        <v>23928</v>
      </c>
      <c r="I32" s="54"/>
      <c r="J32" s="64">
        <f t="shared" si="1"/>
        <v>27648</v>
      </c>
      <c r="K32" s="59"/>
    </row>
    <row r="33" spans="2:11" s="2" customFormat="1" ht="18.75" customHeight="1">
      <c r="B33" s="36">
        <v>20</v>
      </c>
      <c r="C33" s="43">
        <v>260000</v>
      </c>
      <c r="D33" s="48"/>
      <c r="E33" s="50">
        <v>250000</v>
      </c>
      <c r="F33" s="49" t="s">
        <v>3</v>
      </c>
      <c r="G33" s="47">
        <v>270000</v>
      </c>
      <c r="H33" s="72">
        <f t="shared" si="0"/>
        <v>25922</v>
      </c>
      <c r="I33" s="53"/>
      <c r="J33" s="63">
        <f t="shared" si="1"/>
        <v>29952</v>
      </c>
      <c r="K33" s="58"/>
    </row>
    <row r="34" spans="2:11" s="2" customFormat="1" ht="18.75" customHeight="1" thickBot="1">
      <c r="B34" s="22">
        <v>21</v>
      </c>
      <c r="C34" s="29">
        <v>280000</v>
      </c>
      <c r="D34" s="34"/>
      <c r="E34" s="32">
        <v>270000</v>
      </c>
      <c r="F34" s="35" t="s">
        <v>3</v>
      </c>
      <c r="G34" s="33"/>
      <c r="H34" s="74">
        <f t="shared" si="0"/>
        <v>27916</v>
      </c>
      <c r="I34" s="55"/>
      <c r="J34" s="65">
        <f t="shared" si="1"/>
        <v>32256</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0.0997</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0.058199999999999995</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26</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0.0998</v>
      </c>
      <c r="I11" s="114"/>
      <c r="J11" s="123">
        <f>H11+0.0155</f>
        <v>0.1153</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5788</v>
      </c>
      <c r="I14" s="52"/>
      <c r="J14" s="62">
        <f>ROUNDDOWN(C14*$J$11,0)</f>
        <v>6687</v>
      </c>
      <c r="K14" s="57"/>
    </row>
    <row r="15" spans="2:11" s="2" customFormat="1" ht="18.75" customHeight="1">
      <c r="B15" s="36">
        <v>2</v>
      </c>
      <c r="C15" s="37">
        <v>68000</v>
      </c>
      <c r="D15" s="38"/>
      <c r="E15" s="39">
        <v>63000</v>
      </c>
      <c r="F15" s="40" t="s">
        <v>3</v>
      </c>
      <c r="G15" s="39">
        <v>73000</v>
      </c>
      <c r="H15" s="72">
        <f aca="true" t="shared" si="0" ref="H15:H34">ROUNDDOWN(C15*$H$11,0)</f>
        <v>6786</v>
      </c>
      <c r="I15" s="53"/>
      <c r="J15" s="63">
        <f aca="true" t="shared" si="1" ref="J15:J34">ROUNDDOWN(C15*$J$11,0)</f>
        <v>7840</v>
      </c>
      <c r="K15" s="58"/>
    </row>
    <row r="16" spans="2:11" s="2" customFormat="1" ht="18.75" customHeight="1">
      <c r="B16" s="22">
        <v>3</v>
      </c>
      <c r="C16" s="23">
        <v>78000</v>
      </c>
      <c r="D16" s="24"/>
      <c r="E16" s="25">
        <v>73000</v>
      </c>
      <c r="F16" s="26" t="s">
        <v>3</v>
      </c>
      <c r="G16" s="25">
        <v>83000</v>
      </c>
      <c r="H16" s="73">
        <f t="shared" si="0"/>
        <v>7784</v>
      </c>
      <c r="I16" s="54"/>
      <c r="J16" s="64">
        <f t="shared" si="1"/>
        <v>8993</v>
      </c>
      <c r="K16" s="59"/>
    </row>
    <row r="17" spans="2:11" s="2" customFormat="1" ht="18.75" customHeight="1">
      <c r="B17" s="36">
        <v>4</v>
      </c>
      <c r="C17" s="37">
        <v>88000</v>
      </c>
      <c r="D17" s="38"/>
      <c r="E17" s="39">
        <v>83000</v>
      </c>
      <c r="F17" s="40" t="s">
        <v>3</v>
      </c>
      <c r="G17" s="39">
        <v>93000</v>
      </c>
      <c r="H17" s="72">
        <f t="shared" si="0"/>
        <v>8782</v>
      </c>
      <c r="I17" s="53"/>
      <c r="J17" s="63">
        <f t="shared" si="1"/>
        <v>10146</v>
      </c>
      <c r="K17" s="58"/>
    </row>
    <row r="18" spans="2:11" s="2" customFormat="1" ht="18.75" customHeight="1">
      <c r="B18" s="22">
        <v>5</v>
      </c>
      <c r="C18" s="23">
        <v>98000</v>
      </c>
      <c r="D18" s="24"/>
      <c r="E18" s="27">
        <v>93000</v>
      </c>
      <c r="F18" s="26" t="s">
        <v>3</v>
      </c>
      <c r="G18" s="28">
        <v>101000</v>
      </c>
      <c r="H18" s="73">
        <f t="shared" si="0"/>
        <v>9780</v>
      </c>
      <c r="I18" s="54"/>
      <c r="J18" s="64">
        <f t="shared" si="1"/>
        <v>11299</v>
      </c>
      <c r="K18" s="59"/>
    </row>
    <row r="19" spans="2:11" s="2" customFormat="1" ht="18.75" customHeight="1">
      <c r="B19" s="36">
        <v>6</v>
      </c>
      <c r="C19" s="37">
        <v>104000</v>
      </c>
      <c r="D19" s="38"/>
      <c r="E19" s="41">
        <v>101000</v>
      </c>
      <c r="F19" s="40" t="s">
        <v>3</v>
      </c>
      <c r="G19" s="42">
        <v>107000</v>
      </c>
      <c r="H19" s="72">
        <f t="shared" si="0"/>
        <v>10379</v>
      </c>
      <c r="I19" s="53"/>
      <c r="J19" s="63">
        <f t="shared" si="1"/>
        <v>11991</v>
      </c>
      <c r="K19" s="58"/>
    </row>
    <row r="20" spans="2:11" s="2" customFormat="1" ht="18.75" customHeight="1">
      <c r="B20" s="22">
        <v>7</v>
      </c>
      <c r="C20" s="23">
        <v>110000</v>
      </c>
      <c r="D20" s="24"/>
      <c r="E20" s="27">
        <v>107000</v>
      </c>
      <c r="F20" s="26" t="s">
        <v>3</v>
      </c>
      <c r="G20" s="28">
        <v>114000</v>
      </c>
      <c r="H20" s="73">
        <f t="shared" si="0"/>
        <v>10978</v>
      </c>
      <c r="I20" s="54"/>
      <c r="J20" s="64">
        <f t="shared" si="1"/>
        <v>12683</v>
      </c>
      <c r="K20" s="59"/>
    </row>
    <row r="21" spans="2:11" s="2" customFormat="1" ht="18.75" customHeight="1">
      <c r="B21" s="36">
        <v>8</v>
      </c>
      <c r="C21" s="37">
        <v>118000</v>
      </c>
      <c r="D21" s="38"/>
      <c r="E21" s="41">
        <v>114000</v>
      </c>
      <c r="F21" s="40" t="s">
        <v>3</v>
      </c>
      <c r="G21" s="42">
        <v>122000</v>
      </c>
      <c r="H21" s="72">
        <f t="shared" si="0"/>
        <v>11776</v>
      </c>
      <c r="I21" s="53"/>
      <c r="J21" s="63">
        <f t="shared" si="1"/>
        <v>13605</v>
      </c>
      <c r="K21" s="58"/>
    </row>
    <row r="22" spans="2:11" s="2" customFormat="1" ht="18.75" customHeight="1">
      <c r="B22" s="22">
        <v>9</v>
      </c>
      <c r="C22" s="23">
        <v>126000</v>
      </c>
      <c r="D22" s="24"/>
      <c r="E22" s="27">
        <v>122000</v>
      </c>
      <c r="F22" s="26" t="s">
        <v>3</v>
      </c>
      <c r="G22" s="28">
        <v>130000</v>
      </c>
      <c r="H22" s="73">
        <f t="shared" si="0"/>
        <v>12574</v>
      </c>
      <c r="I22" s="54"/>
      <c r="J22" s="64">
        <f t="shared" si="1"/>
        <v>14527</v>
      </c>
      <c r="K22" s="59"/>
    </row>
    <row r="23" spans="2:11" s="2" customFormat="1" ht="18.75" customHeight="1">
      <c r="B23" s="36">
        <v>10</v>
      </c>
      <c r="C23" s="43">
        <v>134000</v>
      </c>
      <c r="D23" s="44"/>
      <c r="E23" s="46">
        <v>130000</v>
      </c>
      <c r="F23" s="45" t="s">
        <v>3</v>
      </c>
      <c r="G23" s="47">
        <v>138000</v>
      </c>
      <c r="H23" s="72">
        <f t="shared" si="0"/>
        <v>13373</v>
      </c>
      <c r="I23" s="53"/>
      <c r="J23" s="63">
        <f t="shared" si="1"/>
        <v>15450</v>
      </c>
      <c r="K23" s="58"/>
    </row>
    <row r="24" spans="2:11" s="2" customFormat="1" ht="18.75" customHeight="1">
      <c r="B24" s="22">
        <v>11</v>
      </c>
      <c r="C24" s="29">
        <v>142000</v>
      </c>
      <c r="D24" s="30"/>
      <c r="E24" s="32">
        <v>138000</v>
      </c>
      <c r="F24" s="31" t="s">
        <v>3</v>
      </c>
      <c r="G24" s="33">
        <v>146000</v>
      </c>
      <c r="H24" s="73">
        <f t="shared" si="0"/>
        <v>14171</v>
      </c>
      <c r="I24" s="54"/>
      <c r="J24" s="64">
        <f t="shared" si="1"/>
        <v>16372</v>
      </c>
      <c r="K24" s="59"/>
    </row>
    <row r="25" spans="2:11" s="2" customFormat="1" ht="18.75" customHeight="1">
      <c r="B25" s="36">
        <v>12</v>
      </c>
      <c r="C25" s="43">
        <v>150000</v>
      </c>
      <c r="D25" s="48"/>
      <c r="E25" s="50">
        <v>146000</v>
      </c>
      <c r="F25" s="49" t="s">
        <v>3</v>
      </c>
      <c r="G25" s="47">
        <v>155000</v>
      </c>
      <c r="H25" s="72">
        <f t="shared" si="0"/>
        <v>14970</v>
      </c>
      <c r="I25" s="53"/>
      <c r="J25" s="63">
        <f t="shared" si="1"/>
        <v>17295</v>
      </c>
      <c r="K25" s="58"/>
    </row>
    <row r="26" spans="2:11" s="2" customFormat="1" ht="18.75" customHeight="1">
      <c r="B26" s="22">
        <v>13</v>
      </c>
      <c r="C26" s="29">
        <v>160000</v>
      </c>
      <c r="D26" s="30"/>
      <c r="E26" s="32">
        <v>155000</v>
      </c>
      <c r="F26" s="31" t="s">
        <v>3</v>
      </c>
      <c r="G26" s="33">
        <v>165000</v>
      </c>
      <c r="H26" s="73">
        <f t="shared" si="0"/>
        <v>15968</v>
      </c>
      <c r="I26" s="54"/>
      <c r="J26" s="64">
        <f t="shared" si="1"/>
        <v>18448</v>
      </c>
      <c r="K26" s="59"/>
    </row>
    <row r="27" spans="2:11" s="2" customFormat="1" ht="18.75" customHeight="1">
      <c r="B27" s="36">
        <v>14</v>
      </c>
      <c r="C27" s="43">
        <v>170000</v>
      </c>
      <c r="D27" s="48"/>
      <c r="E27" s="50">
        <v>165000</v>
      </c>
      <c r="F27" s="49" t="s">
        <v>3</v>
      </c>
      <c r="G27" s="47">
        <v>175000</v>
      </c>
      <c r="H27" s="72">
        <f t="shared" si="0"/>
        <v>16966</v>
      </c>
      <c r="I27" s="53"/>
      <c r="J27" s="63">
        <f t="shared" si="1"/>
        <v>19601</v>
      </c>
      <c r="K27" s="58"/>
    </row>
    <row r="28" spans="2:11" s="2" customFormat="1" ht="18.75" customHeight="1">
      <c r="B28" s="22">
        <v>15</v>
      </c>
      <c r="C28" s="29">
        <v>180000</v>
      </c>
      <c r="D28" s="30"/>
      <c r="E28" s="32">
        <v>175000</v>
      </c>
      <c r="F28" s="31" t="s">
        <v>3</v>
      </c>
      <c r="G28" s="33">
        <v>185000</v>
      </c>
      <c r="H28" s="73">
        <f t="shared" si="0"/>
        <v>17964</v>
      </c>
      <c r="I28" s="54"/>
      <c r="J28" s="64">
        <f t="shared" si="1"/>
        <v>20754</v>
      </c>
      <c r="K28" s="59"/>
    </row>
    <row r="29" spans="2:11" s="2" customFormat="1" ht="18.75" customHeight="1">
      <c r="B29" s="36">
        <v>16</v>
      </c>
      <c r="C29" s="43">
        <v>190000</v>
      </c>
      <c r="D29" s="48"/>
      <c r="E29" s="50">
        <v>185000</v>
      </c>
      <c r="F29" s="49" t="s">
        <v>3</v>
      </c>
      <c r="G29" s="47">
        <v>195000</v>
      </c>
      <c r="H29" s="72">
        <f t="shared" si="0"/>
        <v>18962</v>
      </c>
      <c r="I29" s="53"/>
      <c r="J29" s="63">
        <f t="shared" si="1"/>
        <v>21907</v>
      </c>
      <c r="K29" s="58"/>
    </row>
    <row r="30" spans="2:11" s="2" customFormat="1" ht="18.75" customHeight="1">
      <c r="B30" s="22">
        <v>17</v>
      </c>
      <c r="C30" s="29">
        <v>200000</v>
      </c>
      <c r="D30" s="30"/>
      <c r="E30" s="32">
        <v>195000</v>
      </c>
      <c r="F30" s="31" t="s">
        <v>3</v>
      </c>
      <c r="G30" s="33">
        <v>210000</v>
      </c>
      <c r="H30" s="73">
        <f t="shared" si="0"/>
        <v>19960</v>
      </c>
      <c r="I30" s="54"/>
      <c r="J30" s="64">
        <f t="shared" si="1"/>
        <v>23060</v>
      </c>
      <c r="K30" s="59"/>
    </row>
    <row r="31" spans="2:11" s="2" customFormat="1" ht="18.75" customHeight="1">
      <c r="B31" s="36">
        <v>18</v>
      </c>
      <c r="C31" s="43">
        <v>220000</v>
      </c>
      <c r="D31" s="48"/>
      <c r="E31" s="50">
        <v>210000</v>
      </c>
      <c r="F31" s="49" t="s">
        <v>3</v>
      </c>
      <c r="G31" s="47">
        <v>230000</v>
      </c>
      <c r="H31" s="72">
        <f t="shared" si="0"/>
        <v>21956</v>
      </c>
      <c r="I31" s="53"/>
      <c r="J31" s="63">
        <f t="shared" si="1"/>
        <v>25366</v>
      </c>
      <c r="K31" s="58"/>
    </row>
    <row r="32" spans="2:11" s="2" customFormat="1" ht="18.75" customHeight="1">
      <c r="B32" s="22">
        <v>19</v>
      </c>
      <c r="C32" s="29">
        <v>240000</v>
      </c>
      <c r="D32" s="30"/>
      <c r="E32" s="32">
        <v>230000</v>
      </c>
      <c r="F32" s="31" t="s">
        <v>3</v>
      </c>
      <c r="G32" s="33">
        <v>250000</v>
      </c>
      <c r="H32" s="73">
        <f t="shared" si="0"/>
        <v>23952</v>
      </c>
      <c r="I32" s="54"/>
      <c r="J32" s="64">
        <f t="shared" si="1"/>
        <v>27672</v>
      </c>
      <c r="K32" s="59"/>
    </row>
    <row r="33" spans="2:11" s="2" customFormat="1" ht="18.75" customHeight="1">
      <c r="B33" s="36">
        <v>20</v>
      </c>
      <c r="C33" s="43">
        <v>260000</v>
      </c>
      <c r="D33" s="48"/>
      <c r="E33" s="50">
        <v>250000</v>
      </c>
      <c r="F33" s="49" t="s">
        <v>3</v>
      </c>
      <c r="G33" s="47">
        <v>270000</v>
      </c>
      <c r="H33" s="72">
        <f t="shared" si="0"/>
        <v>25948</v>
      </c>
      <c r="I33" s="53"/>
      <c r="J33" s="63">
        <f t="shared" si="1"/>
        <v>29978</v>
      </c>
      <c r="K33" s="58"/>
    </row>
    <row r="34" spans="2:11" s="2" customFormat="1" ht="18.75" customHeight="1" thickBot="1">
      <c r="B34" s="22">
        <v>21</v>
      </c>
      <c r="C34" s="29">
        <v>280000</v>
      </c>
      <c r="D34" s="34"/>
      <c r="E34" s="32">
        <v>270000</v>
      </c>
      <c r="F34" s="35" t="s">
        <v>3</v>
      </c>
      <c r="G34" s="33"/>
      <c r="H34" s="74">
        <f t="shared" si="0"/>
        <v>27944</v>
      </c>
      <c r="I34" s="55"/>
      <c r="J34" s="65">
        <f t="shared" si="1"/>
        <v>32284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0.0998</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0.0583</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27</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v>
      </c>
      <c r="I11" s="114"/>
      <c r="J11" s="123">
        <f>H11+0.0155</f>
        <v>0.1145</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5742</v>
      </c>
      <c r="I14" s="52"/>
      <c r="J14" s="62">
        <f>ROUNDDOWN(C14*$J$11,0)</f>
        <v>6641</v>
      </c>
      <c r="K14" s="57"/>
    </row>
    <row r="15" spans="2:11" s="2" customFormat="1" ht="18.75" customHeight="1">
      <c r="B15" s="36">
        <v>2</v>
      </c>
      <c r="C15" s="37">
        <v>68000</v>
      </c>
      <c r="D15" s="38"/>
      <c r="E15" s="39">
        <v>63000</v>
      </c>
      <c r="F15" s="40" t="s">
        <v>3</v>
      </c>
      <c r="G15" s="39">
        <v>73000</v>
      </c>
      <c r="H15" s="72">
        <f aca="true" t="shared" si="0" ref="H15:H34">ROUNDDOWN(C15*$H$11,0)</f>
        <v>6732</v>
      </c>
      <c r="I15" s="53"/>
      <c r="J15" s="63">
        <f aca="true" t="shared" si="1" ref="J15:J34">ROUNDDOWN(C15*$J$11,0)</f>
        <v>7786</v>
      </c>
      <c r="K15" s="58"/>
    </row>
    <row r="16" spans="2:11" s="2" customFormat="1" ht="18.75" customHeight="1">
      <c r="B16" s="22">
        <v>3</v>
      </c>
      <c r="C16" s="23">
        <v>78000</v>
      </c>
      <c r="D16" s="24"/>
      <c r="E16" s="25">
        <v>73000</v>
      </c>
      <c r="F16" s="26" t="s">
        <v>3</v>
      </c>
      <c r="G16" s="25">
        <v>83000</v>
      </c>
      <c r="H16" s="73">
        <f t="shared" si="0"/>
        <v>7722</v>
      </c>
      <c r="I16" s="54"/>
      <c r="J16" s="64">
        <f t="shared" si="1"/>
        <v>8931</v>
      </c>
      <c r="K16" s="59"/>
    </row>
    <row r="17" spans="2:11" s="2" customFormat="1" ht="18.75" customHeight="1">
      <c r="B17" s="36">
        <v>4</v>
      </c>
      <c r="C17" s="37">
        <v>88000</v>
      </c>
      <c r="D17" s="38"/>
      <c r="E17" s="39">
        <v>83000</v>
      </c>
      <c r="F17" s="40" t="s">
        <v>3</v>
      </c>
      <c r="G17" s="39">
        <v>93000</v>
      </c>
      <c r="H17" s="72">
        <f t="shared" si="0"/>
        <v>8712</v>
      </c>
      <c r="I17" s="53"/>
      <c r="J17" s="63">
        <f t="shared" si="1"/>
        <v>10076</v>
      </c>
      <c r="K17" s="58"/>
    </row>
    <row r="18" spans="2:11" s="2" customFormat="1" ht="18.75" customHeight="1">
      <c r="B18" s="22">
        <v>5</v>
      </c>
      <c r="C18" s="23">
        <v>98000</v>
      </c>
      <c r="D18" s="24"/>
      <c r="E18" s="27">
        <v>93000</v>
      </c>
      <c r="F18" s="26" t="s">
        <v>3</v>
      </c>
      <c r="G18" s="28">
        <v>101000</v>
      </c>
      <c r="H18" s="73">
        <f t="shared" si="0"/>
        <v>9702</v>
      </c>
      <c r="I18" s="54"/>
      <c r="J18" s="64">
        <f t="shared" si="1"/>
        <v>11221</v>
      </c>
      <c r="K18" s="59"/>
    </row>
    <row r="19" spans="2:11" s="2" customFormat="1" ht="18.75" customHeight="1">
      <c r="B19" s="36">
        <v>6</v>
      </c>
      <c r="C19" s="37">
        <v>104000</v>
      </c>
      <c r="D19" s="38"/>
      <c r="E19" s="41">
        <v>101000</v>
      </c>
      <c r="F19" s="40" t="s">
        <v>3</v>
      </c>
      <c r="G19" s="42">
        <v>107000</v>
      </c>
      <c r="H19" s="72">
        <f t="shared" si="0"/>
        <v>10296</v>
      </c>
      <c r="I19" s="53"/>
      <c r="J19" s="63">
        <f t="shared" si="1"/>
        <v>11908</v>
      </c>
      <c r="K19" s="58"/>
    </row>
    <row r="20" spans="2:11" s="2" customFormat="1" ht="18.75" customHeight="1">
      <c r="B20" s="22">
        <v>7</v>
      </c>
      <c r="C20" s="23">
        <v>110000</v>
      </c>
      <c r="D20" s="24"/>
      <c r="E20" s="27">
        <v>107000</v>
      </c>
      <c r="F20" s="26" t="s">
        <v>3</v>
      </c>
      <c r="G20" s="28">
        <v>114000</v>
      </c>
      <c r="H20" s="73">
        <f t="shared" si="0"/>
        <v>10890</v>
      </c>
      <c r="I20" s="54"/>
      <c r="J20" s="64">
        <f t="shared" si="1"/>
        <v>12595</v>
      </c>
      <c r="K20" s="59"/>
    </row>
    <row r="21" spans="2:11" s="2" customFormat="1" ht="18.75" customHeight="1">
      <c r="B21" s="36">
        <v>8</v>
      </c>
      <c r="C21" s="37">
        <v>118000</v>
      </c>
      <c r="D21" s="38"/>
      <c r="E21" s="41">
        <v>114000</v>
      </c>
      <c r="F21" s="40" t="s">
        <v>3</v>
      </c>
      <c r="G21" s="42">
        <v>122000</v>
      </c>
      <c r="H21" s="72">
        <f t="shared" si="0"/>
        <v>11682</v>
      </c>
      <c r="I21" s="53"/>
      <c r="J21" s="63">
        <f t="shared" si="1"/>
        <v>13511</v>
      </c>
      <c r="K21" s="58"/>
    </row>
    <row r="22" spans="2:11" s="2" customFormat="1" ht="18.75" customHeight="1">
      <c r="B22" s="22">
        <v>9</v>
      </c>
      <c r="C22" s="23">
        <v>126000</v>
      </c>
      <c r="D22" s="24"/>
      <c r="E22" s="27">
        <v>122000</v>
      </c>
      <c r="F22" s="26" t="s">
        <v>3</v>
      </c>
      <c r="G22" s="28">
        <v>130000</v>
      </c>
      <c r="H22" s="73">
        <f t="shared" si="0"/>
        <v>12474</v>
      </c>
      <c r="I22" s="54"/>
      <c r="J22" s="64">
        <f t="shared" si="1"/>
        <v>14427</v>
      </c>
      <c r="K22" s="59"/>
    </row>
    <row r="23" spans="2:11" s="2" customFormat="1" ht="18.75" customHeight="1">
      <c r="B23" s="36">
        <v>10</v>
      </c>
      <c r="C23" s="43">
        <v>134000</v>
      </c>
      <c r="D23" s="44"/>
      <c r="E23" s="46">
        <v>130000</v>
      </c>
      <c r="F23" s="45" t="s">
        <v>3</v>
      </c>
      <c r="G23" s="47">
        <v>138000</v>
      </c>
      <c r="H23" s="72">
        <f t="shared" si="0"/>
        <v>13266</v>
      </c>
      <c r="I23" s="53"/>
      <c r="J23" s="63">
        <f t="shared" si="1"/>
        <v>15343</v>
      </c>
      <c r="K23" s="58"/>
    </row>
    <row r="24" spans="2:11" s="2" customFormat="1" ht="18.75" customHeight="1">
      <c r="B24" s="22">
        <v>11</v>
      </c>
      <c r="C24" s="29">
        <v>142000</v>
      </c>
      <c r="D24" s="30"/>
      <c r="E24" s="32">
        <v>138000</v>
      </c>
      <c r="F24" s="31" t="s">
        <v>3</v>
      </c>
      <c r="G24" s="33">
        <v>146000</v>
      </c>
      <c r="H24" s="73">
        <f t="shared" si="0"/>
        <v>14058</v>
      </c>
      <c r="I24" s="54"/>
      <c r="J24" s="64">
        <f t="shared" si="1"/>
        <v>16259</v>
      </c>
      <c r="K24" s="59"/>
    </row>
    <row r="25" spans="2:11" s="2" customFormat="1" ht="18.75" customHeight="1">
      <c r="B25" s="36">
        <v>12</v>
      </c>
      <c r="C25" s="43">
        <v>150000</v>
      </c>
      <c r="D25" s="48"/>
      <c r="E25" s="50">
        <v>146000</v>
      </c>
      <c r="F25" s="49" t="s">
        <v>3</v>
      </c>
      <c r="G25" s="47">
        <v>155000</v>
      </c>
      <c r="H25" s="72">
        <f t="shared" si="0"/>
        <v>14850</v>
      </c>
      <c r="I25" s="53"/>
      <c r="J25" s="63">
        <f t="shared" si="1"/>
        <v>17175</v>
      </c>
      <c r="K25" s="58"/>
    </row>
    <row r="26" spans="2:11" s="2" customFormat="1" ht="18.75" customHeight="1">
      <c r="B26" s="22">
        <v>13</v>
      </c>
      <c r="C26" s="29">
        <v>160000</v>
      </c>
      <c r="D26" s="30"/>
      <c r="E26" s="32">
        <v>155000</v>
      </c>
      <c r="F26" s="31" t="s">
        <v>3</v>
      </c>
      <c r="G26" s="33">
        <v>165000</v>
      </c>
      <c r="H26" s="73">
        <f t="shared" si="0"/>
        <v>15840</v>
      </c>
      <c r="I26" s="54"/>
      <c r="J26" s="64">
        <f t="shared" si="1"/>
        <v>18320</v>
      </c>
      <c r="K26" s="59"/>
    </row>
    <row r="27" spans="2:11" s="2" customFormat="1" ht="18.75" customHeight="1">
      <c r="B27" s="36">
        <v>14</v>
      </c>
      <c r="C27" s="43">
        <v>170000</v>
      </c>
      <c r="D27" s="48"/>
      <c r="E27" s="50">
        <v>165000</v>
      </c>
      <c r="F27" s="49" t="s">
        <v>3</v>
      </c>
      <c r="G27" s="47">
        <v>175000</v>
      </c>
      <c r="H27" s="72">
        <f t="shared" si="0"/>
        <v>16830</v>
      </c>
      <c r="I27" s="53"/>
      <c r="J27" s="63">
        <f t="shared" si="1"/>
        <v>19465</v>
      </c>
      <c r="K27" s="58"/>
    </row>
    <row r="28" spans="2:11" s="2" customFormat="1" ht="18.75" customHeight="1">
      <c r="B28" s="22">
        <v>15</v>
      </c>
      <c r="C28" s="29">
        <v>180000</v>
      </c>
      <c r="D28" s="30"/>
      <c r="E28" s="32">
        <v>175000</v>
      </c>
      <c r="F28" s="31" t="s">
        <v>3</v>
      </c>
      <c r="G28" s="33">
        <v>185000</v>
      </c>
      <c r="H28" s="73">
        <f t="shared" si="0"/>
        <v>17820</v>
      </c>
      <c r="I28" s="54"/>
      <c r="J28" s="64">
        <f t="shared" si="1"/>
        <v>20610</v>
      </c>
      <c r="K28" s="59"/>
    </row>
    <row r="29" spans="2:11" s="2" customFormat="1" ht="18.75" customHeight="1">
      <c r="B29" s="36">
        <v>16</v>
      </c>
      <c r="C29" s="43">
        <v>190000</v>
      </c>
      <c r="D29" s="48"/>
      <c r="E29" s="50">
        <v>185000</v>
      </c>
      <c r="F29" s="49" t="s">
        <v>3</v>
      </c>
      <c r="G29" s="47">
        <v>195000</v>
      </c>
      <c r="H29" s="72">
        <f t="shared" si="0"/>
        <v>18810</v>
      </c>
      <c r="I29" s="53"/>
      <c r="J29" s="63">
        <f t="shared" si="1"/>
        <v>21755</v>
      </c>
      <c r="K29" s="58"/>
    </row>
    <row r="30" spans="2:11" s="2" customFormat="1" ht="18.75" customHeight="1">
      <c r="B30" s="22">
        <v>17</v>
      </c>
      <c r="C30" s="29">
        <v>200000</v>
      </c>
      <c r="D30" s="30"/>
      <c r="E30" s="32">
        <v>195000</v>
      </c>
      <c r="F30" s="31" t="s">
        <v>3</v>
      </c>
      <c r="G30" s="33">
        <v>210000</v>
      </c>
      <c r="H30" s="73">
        <f t="shared" si="0"/>
        <v>19800</v>
      </c>
      <c r="I30" s="54"/>
      <c r="J30" s="64">
        <f t="shared" si="1"/>
        <v>22900</v>
      </c>
      <c r="K30" s="59"/>
    </row>
    <row r="31" spans="2:11" s="2" customFormat="1" ht="18.75" customHeight="1">
      <c r="B31" s="36">
        <v>18</v>
      </c>
      <c r="C31" s="43">
        <v>220000</v>
      </c>
      <c r="D31" s="48"/>
      <c r="E31" s="50">
        <v>210000</v>
      </c>
      <c r="F31" s="49" t="s">
        <v>3</v>
      </c>
      <c r="G31" s="47">
        <v>230000</v>
      </c>
      <c r="H31" s="72">
        <f t="shared" si="0"/>
        <v>21780</v>
      </c>
      <c r="I31" s="53"/>
      <c r="J31" s="63">
        <f t="shared" si="1"/>
        <v>25190</v>
      </c>
      <c r="K31" s="58"/>
    </row>
    <row r="32" spans="2:11" s="2" customFormat="1" ht="18.75" customHeight="1">
      <c r="B32" s="22">
        <v>19</v>
      </c>
      <c r="C32" s="29">
        <v>240000</v>
      </c>
      <c r="D32" s="30"/>
      <c r="E32" s="32">
        <v>230000</v>
      </c>
      <c r="F32" s="31" t="s">
        <v>3</v>
      </c>
      <c r="G32" s="33">
        <v>250000</v>
      </c>
      <c r="H32" s="73">
        <f t="shared" si="0"/>
        <v>23760</v>
      </c>
      <c r="I32" s="54"/>
      <c r="J32" s="64">
        <f t="shared" si="1"/>
        <v>27480</v>
      </c>
      <c r="K32" s="59"/>
    </row>
    <row r="33" spans="2:11" s="2" customFormat="1" ht="18.75" customHeight="1">
      <c r="B33" s="36">
        <v>20</v>
      </c>
      <c r="C33" s="43">
        <v>260000</v>
      </c>
      <c r="D33" s="48"/>
      <c r="E33" s="50">
        <v>250000</v>
      </c>
      <c r="F33" s="49" t="s">
        <v>3</v>
      </c>
      <c r="G33" s="47">
        <v>270000</v>
      </c>
      <c r="H33" s="72">
        <f t="shared" si="0"/>
        <v>25740</v>
      </c>
      <c r="I33" s="53"/>
      <c r="J33" s="63">
        <f t="shared" si="1"/>
        <v>29770</v>
      </c>
      <c r="K33" s="58"/>
    </row>
    <row r="34" spans="2:11" s="2" customFormat="1" ht="18.75" customHeight="1" thickBot="1">
      <c r="B34" s="22">
        <v>21</v>
      </c>
      <c r="C34" s="29">
        <v>280000</v>
      </c>
      <c r="D34" s="34"/>
      <c r="E34" s="32">
        <v>270000</v>
      </c>
      <c r="F34" s="35" t="s">
        <v>3</v>
      </c>
      <c r="G34" s="33"/>
      <c r="H34" s="74">
        <f t="shared" si="0"/>
        <v>27720</v>
      </c>
      <c r="I34" s="55"/>
      <c r="J34" s="65">
        <f t="shared" si="1"/>
        <v>32060</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0.0575</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28</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0.0993</v>
      </c>
      <c r="I11" s="114"/>
      <c r="J11" s="123">
        <f>H11+0.0155</f>
        <v>0.1148</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5759</v>
      </c>
      <c r="I14" s="52"/>
      <c r="J14" s="62">
        <f>ROUNDDOWN(C14*$J$11,0)</f>
        <v>6658</v>
      </c>
      <c r="K14" s="57"/>
    </row>
    <row r="15" spans="2:11" s="2" customFormat="1" ht="18.75" customHeight="1">
      <c r="B15" s="36">
        <v>2</v>
      </c>
      <c r="C15" s="37">
        <v>68000</v>
      </c>
      <c r="D15" s="38"/>
      <c r="E15" s="39">
        <v>63000</v>
      </c>
      <c r="F15" s="40" t="s">
        <v>3</v>
      </c>
      <c r="G15" s="39">
        <v>73000</v>
      </c>
      <c r="H15" s="72">
        <f aca="true" t="shared" si="0" ref="H15:H34">ROUNDDOWN(C15*$H$11,0)</f>
        <v>6752</v>
      </c>
      <c r="I15" s="53"/>
      <c r="J15" s="63">
        <f aca="true" t="shared" si="1" ref="J15:J34">ROUNDDOWN(C15*$J$11,0)</f>
        <v>7806</v>
      </c>
      <c r="K15" s="58"/>
    </row>
    <row r="16" spans="2:11" s="2" customFormat="1" ht="18.75" customHeight="1">
      <c r="B16" s="22">
        <v>3</v>
      </c>
      <c r="C16" s="23">
        <v>78000</v>
      </c>
      <c r="D16" s="24"/>
      <c r="E16" s="25">
        <v>73000</v>
      </c>
      <c r="F16" s="26" t="s">
        <v>3</v>
      </c>
      <c r="G16" s="25">
        <v>83000</v>
      </c>
      <c r="H16" s="73">
        <f t="shared" si="0"/>
        <v>7745</v>
      </c>
      <c r="I16" s="54"/>
      <c r="J16" s="64">
        <f t="shared" si="1"/>
        <v>8954</v>
      </c>
      <c r="K16" s="59"/>
    </row>
    <row r="17" spans="2:11" s="2" customFormat="1" ht="18.75" customHeight="1">
      <c r="B17" s="36">
        <v>4</v>
      </c>
      <c r="C17" s="37">
        <v>88000</v>
      </c>
      <c r="D17" s="38"/>
      <c r="E17" s="39">
        <v>83000</v>
      </c>
      <c r="F17" s="40" t="s">
        <v>3</v>
      </c>
      <c r="G17" s="39">
        <v>93000</v>
      </c>
      <c r="H17" s="72">
        <f t="shared" si="0"/>
        <v>8738</v>
      </c>
      <c r="I17" s="53"/>
      <c r="J17" s="63">
        <f t="shared" si="1"/>
        <v>10102</v>
      </c>
      <c r="K17" s="58"/>
    </row>
    <row r="18" spans="2:11" s="2" customFormat="1" ht="18.75" customHeight="1">
      <c r="B18" s="22">
        <v>5</v>
      </c>
      <c r="C18" s="23">
        <v>98000</v>
      </c>
      <c r="D18" s="24"/>
      <c r="E18" s="27">
        <v>93000</v>
      </c>
      <c r="F18" s="26" t="s">
        <v>3</v>
      </c>
      <c r="G18" s="28">
        <v>101000</v>
      </c>
      <c r="H18" s="73">
        <f t="shared" si="0"/>
        <v>9731</v>
      </c>
      <c r="I18" s="54"/>
      <c r="J18" s="64">
        <f t="shared" si="1"/>
        <v>11250</v>
      </c>
      <c r="K18" s="59"/>
    </row>
    <row r="19" spans="2:11" s="2" customFormat="1" ht="18.75" customHeight="1">
      <c r="B19" s="36">
        <v>6</v>
      </c>
      <c r="C19" s="37">
        <v>104000</v>
      </c>
      <c r="D19" s="38"/>
      <c r="E19" s="41">
        <v>101000</v>
      </c>
      <c r="F19" s="40" t="s">
        <v>3</v>
      </c>
      <c r="G19" s="42">
        <v>107000</v>
      </c>
      <c r="H19" s="72">
        <f t="shared" si="0"/>
        <v>10327</v>
      </c>
      <c r="I19" s="53"/>
      <c r="J19" s="63">
        <f t="shared" si="1"/>
        <v>11939</v>
      </c>
      <c r="K19" s="58"/>
    </row>
    <row r="20" spans="2:11" s="2" customFormat="1" ht="18.75" customHeight="1">
      <c r="B20" s="22">
        <v>7</v>
      </c>
      <c r="C20" s="23">
        <v>110000</v>
      </c>
      <c r="D20" s="24"/>
      <c r="E20" s="27">
        <v>107000</v>
      </c>
      <c r="F20" s="26" t="s">
        <v>3</v>
      </c>
      <c r="G20" s="28">
        <v>114000</v>
      </c>
      <c r="H20" s="73">
        <f t="shared" si="0"/>
        <v>10923</v>
      </c>
      <c r="I20" s="54"/>
      <c r="J20" s="64">
        <f t="shared" si="1"/>
        <v>12628</v>
      </c>
      <c r="K20" s="59"/>
    </row>
    <row r="21" spans="2:11" s="2" customFormat="1" ht="18.75" customHeight="1">
      <c r="B21" s="36">
        <v>8</v>
      </c>
      <c r="C21" s="37">
        <v>118000</v>
      </c>
      <c r="D21" s="38"/>
      <c r="E21" s="41">
        <v>114000</v>
      </c>
      <c r="F21" s="40" t="s">
        <v>3</v>
      </c>
      <c r="G21" s="42">
        <v>122000</v>
      </c>
      <c r="H21" s="72">
        <f t="shared" si="0"/>
        <v>11717</v>
      </c>
      <c r="I21" s="53"/>
      <c r="J21" s="63">
        <f t="shared" si="1"/>
        <v>13546</v>
      </c>
      <c r="K21" s="58"/>
    </row>
    <row r="22" spans="2:11" s="2" customFormat="1" ht="18.75" customHeight="1">
      <c r="B22" s="22">
        <v>9</v>
      </c>
      <c r="C22" s="23">
        <v>126000</v>
      </c>
      <c r="D22" s="24"/>
      <c r="E22" s="27">
        <v>122000</v>
      </c>
      <c r="F22" s="26" t="s">
        <v>3</v>
      </c>
      <c r="G22" s="28">
        <v>130000</v>
      </c>
      <c r="H22" s="73">
        <f t="shared" si="0"/>
        <v>12511</v>
      </c>
      <c r="I22" s="54"/>
      <c r="J22" s="64">
        <f t="shared" si="1"/>
        <v>14464</v>
      </c>
      <c r="K22" s="59"/>
    </row>
    <row r="23" spans="2:11" s="2" customFormat="1" ht="18.75" customHeight="1">
      <c r="B23" s="36">
        <v>10</v>
      </c>
      <c r="C23" s="43">
        <v>134000</v>
      </c>
      <c r="D23" s="44"/>
      <c r="E23" s="46">
        <v>130000</v>
      </c>
      <c r="F23" s="45" t="s">
        <v>3</v>
      </c>
      <c r="G23" s="47">
        <v>138000</v>
      </c>
      <c r="H23" s="72">
        <f t="shared" si="0"/>
        <v>13306</v>
      </c>
      <c r="I23" s="53"/>
      <c r="J23" s="63">
        <f t="shared" si="1"/>
        <v>15383</v>
      </c>
      <c r="K23" s="58"/>
    </row>
    <row r="24" spans="2:11" s="2" customFormat="1" ht="18.75" customHeight="1">
      <c r="B24" s="22">
        <v>11</v>
      </c>
      <c r="C24" s="29">
        <v>142000</v>
      </c>
      <c r="D24" s="30"/>
      <c r="E24" s="32">
        <v>138000</v>
      </c>
      <c r="F24" s="31" t="s">
        <v>3</v>
      </c>
      <c r="G24" s="33">
        <v>146000</v>
      </c>
      <c r="H24" s="73">
        <f t="shared" si="0"/>
        <v>14100</v>
      </c>
      <c r="I24" s="54"/>
      <c r="J24" s="64">
        <f t="shared" si="1"/>
        <v>16301</v>
      </c>
      <c r="K24" s="59"/>
    </row>
    <row r="25" spans="2:11" s="2" customFormat="1" ht="18.75" customHeight="1">
      <c r="B25" s="36">
        <v>12</v>
      </c>
      <c r="C25" s="43">
        <v>150000</v>
      </c>
      <c r="D25" s="48"/>
      <c r="E25" s="50">
        <v>146000</v>
      </c>
      <c r="F25" s="49" t="s">
        <v>3</v>
      </c>
      <c r="G25" s="47">
        <v>155000</v>
      </c>
      <c r="H25" s="72">
        <f t="shared" si="0"/>
        <v>14895</v>
      </c>
      <c r="I25" s="53"/>
      <c r="J25" s="63">
        <f t="shared" si="1"/>
        <v>17220</v>
      </c>
      <c r="K25" s="58"/>
    </row>
    <row r="26" spans="2:11" s="2" customFormat="1" ht="18.75" customHeight="1">
      <c r="B26" s="22">
        <v>13</v>
      </c>
      <c r="C26" s="29">
        <v>160000</v>
      </c>
      <c r="D26" s="30"/>
      <c r="E26" s="32">
        <v>155000</v>
      </c>
      <c r="F26" s="31" t="s">
        <v>3</v>
      </c>
      <c r="G26" s="33">
        <v>165000</v>
      </c>
      <c r="H26" s="73">
        <f t="shared" si="0"/>
        <v>15888</v>
      </c>
      <c r="I26" s="54"/>
      <c r="J26" s="64">
        <f t="shared" si="1"/>
        <v>18368</v>
      </c>
      <c r="K26" s="59"/>
    </row>
    <row r="27" spans="2:11" s="2" customFormat="1" ht="18.75" customHeight="1">
      <c r="B27" s="36">
        <v>14</v>
      </c>
      <c r="C27" s="43">
        <v>170000</v>
      </c>
      <c r="D27" s="48"/>
      <c r="E27" s="50">
        <v>165000</v>
      </c>
      <c r="F27" s="49" t="s">
        <v>3</v>
      </c>
      <c r="G27" s="47">
        <v>175000</v>
      </c>
      <c r="H27" s="72">
        <f t="shared" si="0"/>
        <v>16881</v>
      </c>
      <c r="I27" s="53"/>
      <c r="J27" s="63">
        <f t="shared" si="1"/>
        <v>19516</v>
      </c>
      <c r="K27" s="58"/>
    </row>
    <row r="28" spans="2:11" s="2" customFormat="1" ht="18.75" customHeight="1">
      <c r="B28" s="22">
        <v>15</v>
      </c>
      <c r="C28" s="29">
        <v>180000</v>
      </c>
      <c r="D28" s="30"/>
      <c r="E28" s="32">
        <v>175000</v>
      </c>
      <c r="F28" s="31" t="s">
        <v>3</v>
      </c>
      <c r="G28" s="33">
        <v>185000</v>
      </c>
      <c r="H28" s="73">
        <f t="shared" si="0"/>
        <v>17874</v>
      </c>
      <c r="I28" s="54"/>
      <c r="J28" s="64">
        <f t="shared" si="1"/>
        <v>20664</v>
      </c>
      <c r="K28" s="59"/>
    </row>
    <row r="29" spans="2:11" s="2" customFormat="1" ht="18.75" customHeight="1">
      <c r="B29" s="36">
        <v>16</v>
      </c>
      <c r="C29" s="43">
        <v>190000</v>
      </c>
      <c r="D29" s="48"/>
      <c r="E29" s="50">
        <v>185000</v>
      </c>
      <c r="F29" s="49" t="s">
        <v>3</v>
      </c>
      <c r="G29" s="47">
        <v>195000</v>
      </c>
      <c r="H29" s="72">
        <f t="shared" si="0"/>
        <v>18867</v>
      </c>
      <c r="I29" s="53"/>
      <c r="J29" s="63">
        <f t="shared" si="1"/>
        <v>21812</v>
      </c>
      <c r="K29" s="58"/>
    </row>
    <row r="30" spans="2:11" s="2" customFormat="1" ht="18.75" customHeight="1">
      <c r="B30" s="22">
        <v>17</v>
      </c>
      <c r="C30" s="29">
        <v>200000</v>
      </c>
      <c r="D30" s="30"/>
      <c r="E30" s="32">
        <v>195000</v>
      </c>
      <c r="F30" s="31" t="s">
        <v>3</v>
      </c>
      <c r="G30" s="33">
        <v>210000</v>
      </c>
      <c r="H30" s="73">
        <f t="shared" si="0"/>
        <v>19860</v>
      </c>
      <c r="I30" s="54"/>
      <c r="J30" s="64">
        <f t="shared" si="1"/>
        <v>22960</v>
      </c>
      <c r="K30" s="59"/>
    </row>
    <row r="31" spans="2:11" s="2" customFormat="1" ht="18.75" customHeight="1">
      <c r="B31" s="36">
        <v>18</v>
      </c>
      <c r="C31" s="43">
        <v>220000</v>
      </c>
      <c r="D31" s="48"/>
      <c r="E31" s="50">
        <v>210000</v>
      </c>
      <c r="F31" s="49" t="s">
        <v>3</v>
      </c>
      <c r="G31" s="47">
        <v>230000</v>
      </c>
      <c r="H31" s="72">
        <f t="shared" si="0"/>
        <v>21846</v>
      </c>
      <c r="I31" s="53"/>
      <c r="J31" s="63">
        <f t="shared" si="1"/>
        <v>25256</v>
      </c>
      <c r="K31" s="58"/>
    </row>
    <row r="32" spans="2:11" s="2" customFormat="1" ht="18.75" customHeight="1">
      <c r="B32" s="22">
        <v>19</v>
      </c>
      <c r="C32" s="29">
        <v>240000</v>
      </c>
      <c r="D32" s="30"/>
      <c r="E32" s="32">
        <v>230000</v>
      </c>
      <c r="F32" s="31" t="s">
        <v>3</v>
      </c>
      <c r="G32" s="33">
        <v>250000</v>
      </c>
      <c r="H32" s="73">
        <f t="shared" si="0"/>
        <v>23832</v>
      </c>
      <c r="I32" s="54"/>
      <c r="J32" s="64">
        <f t="shared" si="1"/>
        <v>27552</v>
      </c>
      <c r="K32" s="59"/>
    </row>
    <row r="33" spans="2:11" s="2" customFormat="1" ht="18.75" customHeight="1">
      <c r="B33" s="36">
        <v>20</v>
      </c>
      <c r="C33" s="43">
        <v>260000</v>
      </c>
      <c r="D33" s="48"/>
      <c r="E33" s="50">
        <v>250000</v>
      </c>
      <c r="F33" s="49" t="s">
        <v>3</v>
      </c>
      <c r="G33" s="47">
        <v>270000</v>
      </c>
      <c r="H33" s="72">
        <f t="shared" si="0"/>
        <v>25818</v>
      </c>
      <c r="I33" s="53"/>
      <c r="J33" s="63">
        <f t="shared" si="1"/>
        <v>29848</v>
      </c>
      <c r="K33" s="58"/>
    </row>
    <row r="34" spans="2:11" s="2" customFormat="1" ht="18.75" customHeight="1" thickBot="1">
      <c r="B34" s="22">
        <v>21</v>
      </c>
      <c r="C34" s="29">
        <v>280000</v>
      </c>
      <c r="D34" s="34"/>
      <c r="E34" s="32">
        <v>270000</v>
      </c>
      <c r="F34" s="35" t="s">
        <v>3</v>
      </c>
      <c r="G34" s="33"/>
      <c r="H34" s="74">
        <f t="shared" si="0"/>
        <v>27804</v>
      </c>
      <c r="I34" s="55"/>
      <c r="J34" s="65">
        <f t="shared" si="1"/>
        <v>32144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0.0993</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0.0578</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29</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0.1003</v>
      </c>
      <c r="I11" s="114"/>
      <c r="J11" s="123">
        <f>H11+0.0155</f>
        <v>0.1158</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5817</v>
      </c>
      <c r="I14" s="52"/>
      <c r="J14" s="62">
        <f>ROUNDDOWN(C14*$J$11,0)</f>
        <v>6716</v>
      </c>
      <c r="K14" s="57"/>
    </row>
    <row r="15" spans="2:11" s="2" customFormat="1" ht="18.75" customHeight="1">
      <c r="B15" s="36">
        <v>2</v>
      </c>
      <c r="C15" s="37">
        <v>68000</v>
      </c>
      <c r="D15" s="38"/>
      <c r="E15" s="39">
        <v>63000</v>
      </c>
      <c r="F15" s="40" t="s">
        <v>3</v>
      </c>
      <c r="G15" s="39">
        <v>73000</v>
      </c>
      <c r="H15" s="72">
        <f aca="true" t="shared" si="0" ref="H15:H34">ROUNDDOWN(C15*$H$11,0)</f>
        <v>6820</v>
      </c>
      <c r="I15" s="53"/>
      <c r="J15" s="63">
        <f aca="true" t="shared" si="1" ref="J15:J34">ROUNDDOWN(C15*$J$11,0)</f>
        <v>7874</v>
      </c>
      <c r="K15" s="58"/>
    </row>
    <row r="16" spans="2:11" s="2" customFormat="1" ht="18.75" customHeight="1">
      <c r="B16" s="22">
        <v>3</v>
      </c>
      <c r="C16" s="23">
        <v>78000</v>
      </c>
      <c r="D16" s="24"/>
      <c r="E16" s="25">
        <v>73000</v>
      </c>
      <c r="F16" s="26" t="s">
        <v>3</v>
      </c>
      <c r="G16" s="25">
        <v>83000</v>
      </c>
      <c r="H16" s="73">
        <f t="shared" si="0"/>
        <v>7823</v>
      </c>
      <c r="I16" s="54"/>
      <c r="J16" s="64">
        <f t="shared" si="1"/>
        <v>9032</v>
      </c>
      <c r="K16" s="59"/>
    </row>
    <row r="17" spans="2:11" s="2" customFormat="1" ht="18.75" customHeight="1">
      <c r="B17" s="36">
        <v>4</v>
      </c>
      <c r="C17" s="37">
        <v>88000</v>
      </c>
      <c r="D17" s="38"/>
      <c r="E17" s="39">
        <v>83000</v>
      </c>
      <c r="F17" s="40" t="s">
        <v>3</v>
      </c>
      <c r="G17" s="39">
        <v>93000</v>
      </c>
      <c r="H17" s="72">
        <f t="shared" si="0"/>
        <v>8826</v>
      </c>
      <c r="I17" s="53"/>
      <c r="J17" s="63">
        <f t="shared" si="1"/>
        <v>10190</v>
      </c>
      <c r="K17" s="58"/>
    </row>
    <row r="18" spans="2:11" s="2" customFormat="1" ht="18.75" customHeight="1">
      <c r="B18" s="22">
        <v>5</v>
      </c>
      <c r="C18" s="23">
        <v>98000</v>
      </c>
      <c r="D18" s="24"/>
      <c r="E18" s="27">
        <v>93000</v>
      </c>
      <c r="F18" s="26" t="s">
        <v>3</v>
      </c>
      <c r="G18" s="28">
        <v>101000</v>
      </c>
      <c r="H18" s="73">
        <f t="shared" si="0"/>
        <v>9829</v>
      </c>
      <c r="I18" s="54"/>
      <c r="J18" s="64">
        <f t="shared" si="1"/>
        <v>11348</v>
      </c>
      <c r="K18" s="59"/>
    </row>
    <row r="19" spans="2:11" s="2" customFormat="1" ht="18.75" customHeight="1">
      <c r="B19" s="36">
        <v>6</v>
      </c>
      <c r="C19" s="37">
        <v>104000</v>
      </c>
      <c r="D19" s="38"/>
      <c r="E19" s="41">
        <v>101000</v>
      </c>
      <c r="F19" s="40" t="s">
        <v>3</v>
      </c>
      <c r="G19" s="42">
        <v>107000</v>
      </c>
      <c r="H19" s="72">
        <f t="shared" si="0"/>
        <v>10431</v>
      </c>
      <c r="I19" s="53"/>
      <c r="J19" s="63">
        <f t="shared" si="1"/>
        <v>12043</v>
      </c>
      <c r="K19" s="58"/>
    </row>
    <row r="20" spans="2:11" s="2" customFormat="1" ht="18.75" customHeight="1">
      <c r="B20" s="22">
        <v>7</v>
      </c>
      <c r="C20" s="23">
        <v>110000</v>
      </c>
      <c r="D20" s="24"/>
      <c r="E20" s="27">
        <v>107000</v>
      </c>
      <c r="F20" s="26" t="s">
        <v>3</v>
      </c>
      <c r="G20" s="28">
        <v>114000</v>
      </c>
      <c r="H20" s="73">
        <f t="shared" si="0"/>
        <v>11033</v>
      </c>
      <c r="I20" s="54"/>
      <c r="J20" s="64">
        <f t="shared" si="1"/>
        <v>12738</v>
      </c>
      <c r="K20" s="59"/>
    </row>
    <row r="21" spans="2:11" s="2" customFormat="1" ht="18.75" customHeight="1">
      <c r="B21" s="36">
        <v>8</v>
      </c>
      <c r="C21" s="37">
        <v>118000</v>
      </c>
      <c r="D21" s="38"/>
      <c r="E21" s="41">
        <v>114000</v>
      </c>
      <c r="F21" s="40" t="s">
        <v>3</v>
      </c>
      <c r="G21" s="42">
        <v>122000</v>
      </c>
      <c r="H21" s="72">
        <f t="shared" si="0"/>
        <v>11835</v>
      </c>
      <c r="I21" s="53"/>
      <c r="J21" s="63">
        <f t="shared" si="1"/>
        <v>13664</v>
      </c>
      <c r="K21" s="58"/>
    </row>
    <row r="22" spans="2:11" s="2" customFormat="1" ht="18.75" customHeight="1">
      <c r="B22" s="22">
        <v>9</v>
      </c>
      <c r="C22" s="23">
        <v>126000</v>
      </c>
      <c r="D22" s="24"/>
      <c r="E22" s="27">
        <v>122000</v>
      </c>
      <c r="F22" s="26" t="s">
        <v>3</v>
      </c>
      <c r="G22" s="28">
        <v>130000</v>
      </c>
      <c r="H22" s="73">
        <f t="shared" si="0"/>
        <v>12637</v>
      </c>
      <c r="I22" s="54"/>
      <c r="J22" s="64">
        <f t="shared" si="1"/>
        <v>14590</v>
      </c>
      <c r="K22" s="59"/>
    </row>
    <row r="23" spans="2:11" s="2" customFormat="1" ht="18.75" customHeight="1">
      <c r="B23" s="36">
        <v>10</v>
      </c>
      <c r="C23" s="43">
        <v>134000</v>
      </c>
      <c r="D23" s="44"/>
      <c r="E23" s="46">
        <v>130000</v>
      </c>
      <c r="F23" s="45" t="s">
        <v>3</v>
      </c>
      <c r="G23" s="47">
        <v>138000</v>
      </c>
      <c r="H23" s="72">
        <f t="shared" si="0"/>
        <v>13440</v>
      </c>
      <c r="I23" s="53"/>
      <c r="J23" s="63">
        <f t="shared" si="1"/>
        <v>15517</v>
      </c>
      <c r="K23" s="58"/>
    </row>
    <row r="24" spans="2:11" s="2" customFormat="1" ht="18.75" customHeight="1">
      <c r="B24" s="22">
        <v>11</v>
      </c>
      <c r="C24" s="29">
        <v>142000</v>
      </c>
      <c r="D24" s="30"/>
      <c r="E24" s="32">
        <v>138000</v>
      </c>
      <c r="F24" s="31" t="s">
        <v>3</v>
      </c>
      <c r="G24" s="33">
        <v>146000</v>
      </c>
      <c r="H24" s="73">
        <f t="shared" si="0"/>
        <v>14242</v>
      </c>
      <c r="I24" s="54"/>
      <c r="J24" s="64">
        <f t="shared" si="1"/>
        <v>16443</v>
      </c>
      <c r="K24" s="59"/>
    </row>
    <row r="25" spans="2:11" s="2" customFormat="1" ht="18.75" customHeight="1">
      <c r="B25" s="36">
        <v>12</v>
      </c>
      <c r="C25" s="43">
        <v>150000</v>
      </c>
      <c r="D25" s="48"/>
      <c r="E25" s="50">
        <v>146000</v>
      </c>
      <c r="F25" s="49" t="s">
        <v>3</v>
      </c>
      <c r="G25" s="47">
        <v>155000</v>
      </c>
      <c r="H25" s="72">
        <f t="shared" si="0"/>
        <v>15045</v>
      </c>
      <c r="I25" s="53"/>
      <c r="J25" s="63">
        <f t="shared" si="1"/>
        <v>17370</v>
      </c>
      <c r="K25" s="58"/>
    </row>
    <row r="26" spans="2:11" s="2" customFormat="1" ht="18.75" customHeight="1">
      <c r="B26" s="22">
        <v>13</v>
      </c>
      <c r="C26" s="29">
        <v>160000</v>
      </c>
      <c r="D26" s="30"/>
      <c r="E26" s="32">
        <v>155000</v>
      </c>
      <c r="F26" s="31" t="s">
        <v>3</v>
      </c>
      <c r="G26" s="33">
        <v>165000</v>
      </c>
      <c r="H26" s="73">
        <f t="shared" si="0"/>
        <v>16048</v>
      </c>
      <c r="I26" s="54"/>
      <c r="J26" s="64">
        <f t="shared" si="1"/>
        <v>18528</v>
      </c>
      <c r="K26" s="59"/>
    </row>
    <row r="27" spans="2:11" s="2" customFormat="1" ht="18.75" customHeight="1">
      <c r="B27" s="36">
        <v>14</v>
      </c>
      <c r="C27" s="43">
        <v>170000</v>
      </c>
      <c r="D27" s="48"/>
      <c r="E27" s="50">
        <v>165000</v>
      </c>
      <c r="F27" s="49" t="s">
        <v>3</v>
      </c>
      <c r="G27" s="47">
        <v>175000</v>
      </c>
      <c r="H27" s="72">
        <f t="shared" si="0"/>
        <v>17051</v>
      </c>
      <c r="I27" s="53"/>
      <c r="J27" s="63">
        <f t="shared" si="1"/>
        <v>19686</v>
      </c>
      <c r="K27" s="58"/>
    </row>
    <row r="28" spans="2:11" s="2" customFormat="1" ht="18.75" customHeight="1">
      <c r="B28" s="22">
        <v>15</v>
      </c>
      <c r="C28" s="29">
        <v>180000</v>
      </c>
      <c r="D28" s="30"/>
      <c r="E28" s="32">
        <v>175000</v>
      </c>
      <c r="F28" s="31" t="s">
        <v>3</v>
      </c>
      <c r="G28" s="33">
        <v>185000</v>
      </c>
      <c r="H28" s="73">
        <f t="shared" si="0"/>
        <v>18054</v>
      </c>
      <c r="I28" s="54"/>
      <c r="J28" s="64">
        <f t="shared" si="1"/>
        <v>20844</v>
      </c>
      <c r="K28" s="59"/>
    </row>
    <row r="29" spans="2:11" s="2" customFormat="1" ht="18.75" customHeight="1">
      <c r="B29" s="36">
        <v>16</v>
      </c>
      <c r="C29" s="43">
        <v>190000</v>
      </c>
      <c r="D29" s="48"/>
      <c r="E29" s="50">
        <v>185000</v>
      </c>
      <c r="F29" s="49" t="s">
        <v>3</v>
      </c>
      <c r="G29" s="47">
        <v>195000</v>
      </c>
      <c r="H29" s="72">
        <f t="shared" si="0"/>
        <v>19057</v>
      </c>
      <c r="I29" s="53"/>
      <c r="J29" s="63">
        <f t="shared" si="1"/>
        <v>22002</v>
      </c>
      <c r="K29" s="58"/>
    </row>
    <row r="30" spans="2:11" s="2" customFormat="1" ht="18.75" customHeight="1">
      <c r="B30" s="22">
        <v>17</v>
      </c>
      <c r="C30" s="29">
        <v>200000</v>
      </c>
      <c r="D30" s="30"/>
      <c r="E30" s="32">
        <v>195000</v>
      </c>
      <c r="F30" s="31" t="s">
        <v>3</v>
      </c>
      <c r="G30" s="33">
        <v>210000</v>
      </c>
      <c r="H30" s="73">
        <f t="shared" si="0"/>
        <v>20060</v>
      </c>
      <c r="I30" s="54"/>
      <c r="J30" s="64">
        <f t="shared" si="1"/>
        <v>23160</v>
      </c>
      <c r="K30" s="59"/>
    </row>
    <row r="31" spans="2:11" s="2" customFormat="1" ht="18.75" customHeight="1">
      <c r="B31" s="36">
        <v>18</v>
      </c>
      <c r="C31" s="43">
        <v>220000</v>
      </c>
      <c r="D31" s="48"/>
      <c r="E31" s="50">
        <v>210000</v>
      </c>
      <c r="F31" s="49" t="s">
        <v>3</v>
      </c>
      <c r="G31" s="47">
        <v>230000</v>
      </c>
      <c r="H31" s="72">
        <f t="shared" si="0"/>
        <v>22066</v>
      </c>
      <c r="I31" s="53"/>
      <c r="J31" s="63">
        <f t="shared" si="1"/>
        <v>25476</v>
      </c>
      <c r="K31" s="58"/>
    </row>
    <row r="32" spans="2:11" s="2" customFormat="1" ht="18.75" customHeight="1">
      <c r="B32" s="22">
        <v>19</v>
      </c>
      <c r="C32" s="29">
        <v>240000</v>
      </c>
      <c r="D32" s="30"/>
      <c r="E32" s="32">
        <v>230000</v>
      </c>
      <c r="F32" s="31" t="s">
        <v>3</v>
      </c>
      <c r="G32" s="33">
        <v>250000</v>
      </c>
      <c r="H32" s="73">
        <f t="shared" si="0"/>
        <v>24072</v>
      </c>
      <c r="I32" s="54"/>
      <c r="J32" s="64">
        <f t="shared" si="1"/>
        <v>27792</v>
      </c>
      <c r="K32" s="59"/>
    </row>
    <row r="33" spans="2:11" s="2" customFormat="1" ht="18.75" customHeight="1">
      <c r="B33" s="36">
        <v>20</v>
      </c>
      <c r="C33" s="43">
        <v>260000</v>
      </c>
      <c r="D33" s="48"/>
      <c r="E33" s="50">
        <v>250000</v>
      </c>
      <c r="F33" s="49" t="s">
        <v>3</v>
      </c>
      <c r="G33" s="47">
        <v>270000</v>
      </c>
      <c r="H33" s="72">
        <f t="shared" si="0"/>
        <v>26078</v>
      </c>
      <c r="I33" s="53"/>
      <c r="J33" s="63">
        <f t="shared" si="1"/>
        <v>30108</v>
      </c>
      <c r="K33" s="58"/>
    </row>
    <row r="34" spans="2:11" s="2" customFormat="1" ht="18.75" customHeight="1" thickBot="1">
      <c r="B34" s="22">
        <v>21</v>
      </c>
      <c r="C34" s="29">
        <v>280000</v>
      </c>
      <c r="D34" s="34"/>
      <c r="E34" s="32">
        <v>270000</v>
      </c>
      <c r="F34" s="35" t="s">
        <v>3</v>
      </c>
      <c r="G34" s="33"/>
      <c r="H34" s="74">
        <f t="shared" si="0"/>
        <v>28084</v>
      </c>
      <c r="I34" s="55"/>
      <c r="J34" s="65">
        <f t="shared" si="1"/>
        <v>32424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0.1003</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0.0588</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30</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0.1002</v>
      </c>
      <c r="I11" s="114"/>
      <c r="J11" s="123">
        <f>H11+0.0155</f>
        <v>0.1157</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5811</v>
      </c>
      <c r="I14" s="52"/>
      <c r="J14" s="62">
        <f>ROUNDDOWN(C14*$J$11,0)</f>
        <v>6710</v>
      </c>
      <c r="K14" s="57"/>
    </row>
    <row r="15" spans="2:11" s="2" customFormat="1" ht="18.75" customHeight="1">
      <c r="B15" s="36">
        <v>2</v>
      </c>
      <c r="C15" s="37">
        <v>68000</v>
      </c>
      <c r="D15" s="38"/>
      <c r="E15" s="39">
        <v>63000</v>
      </c>
      <c r="F15" s="40" t="s">
        <v>3</v>
      </c>
      <c r="G15" s="39">
        <v>73000</v>
      </c>
      <c r="H15" s="72">
        <f aca="true" t="shared" si="0" ref="H15:H34">ROUNDDOWN(C15*$H$11,0)</f>
        <v>6813</v>
      </c>
      <c r="I15" s="53"/>
      <c r="J15" s="63">
        <f aca="true" t="shared" si="1" ref="J15:J34">ROUNDDOWN(C15*$J$11,0)</f>
        <v>7867</v>
      </c>
      <c r="K15" s="58"/>
    </row>
    <row r="16" spans="2:11" s="2" customFormat="1" ht="18.75" customHeight="1">
      <c r="B16" s="22">
        <v>3</v>
      </c>
      <c r="C16" s="23">
        <v>78000</v>
      </c>
      <c r="D16" s="24"/>
      <c r="E16" s="25">
        <v>73000</v>
      </c>
      <c r="F16" s="26" t="s">
        <v>3</v>
      </c>
      <c r="G16" s="25">
        <v>83000</v>
      </c>
      <c r="H16" s="73">
        <f t="shared" si="0"/>
        <v>7815</v>
      </c>
      <c r="I16" s="54"/>
      <c r="J16" s="64">
        <f t="shared" si="1"/>
        <v>9024</v>
      </c>
      <c r="K16" s="59"/>
    </row>
    <row r="17" spans="2:11" s="2" customFormat="1" ht="18.75" customHeight="1">
      <c r="B17" s="36">
        <v>4</v>
      </c>
      <c r="C17" s="37">
        <v>88000</v>
      </c>
      <c r="D17" s="38"/>
      <c r="E17" s="39">
        <v>83000</v>
      </c>
      <c r="F17" s="40" t="s">
        <v>3</v>
      </c>
      <c r="G17" s="39">
        <v>93000</v>
      </c>
      <c r="H17" s="72">
        <f t="shared" si="0"/>
        <v>8817</v>
      </c>
      <c r="I17" s="53"/>
      <c r="J17" s="63">
        <f t="shared" si="1"/>
        <v>10181</v>
      </c>
      <c r="K17" s="58"/>
    </row>
    <row r="18" spans="2:11" s="2" customFormat="1" ht="18.75" customHeight="1">
      <c r="B18" s="22">
        <v>5</v>
      </c>
      <c r="C18" s="23">
        <v>98000</v>
      </c>
      <c r="D18" s="24"/>
      <c r="E18" s="27">
        <v>93000</v>
      </c>
      <c r="F18" s="26" t="s">
        <v>3</v>
      </c>
      <c r="G18" s="28">
        <v>101000</v>
      </c>
      <c r="H18" s="73">
        <f t="shared" si="0"/>
        <v>9819</v>
      </c>
      <c r="I18" s="54"/>
      <c r="J18" s="64">
        <f t="shared" si="1"/>
        <v>11338</v>
      </c>
      <c r="K18" s="59"/>
    </row>
    <row r="19" spans="2:11" s="2" customFormat="1" ht="18.75" customHeight="1">
      <c r="B19" s="36">
        <v>6</v>
      </c>
      <c r="C19" s="37">
        <v>104000</v>
      </c>
      <c r="D19" s="38"/>
      <c r="E19" s="41">
        <v>101000</v>
      </c>
      <c r="F19" s="40" t="s">
        <v>3</v>
      </c>
      <c r="G19" s="42">
        <v>107000</v>
      </c>
      <c r="H19" s="72">
        <f t="shared" si="0"/>
        <v>10420</v>
      </c>
      <c r="I19" s="53"/>
      <c r="J19" s="63">
        <f t="shared" si="1"/>
        <v>12032</v>
      </c>
      <c r="K19" s="58"/>
    </row>
    <row r="20" spans="2:11" s="2" customFormat="1" ht="18.75" customHeight="1">
      <c r="B20" s="22">
        <v>7</v>
      </c>
      <c r="C20" s="23">
        <v>110000</v>
      </c>
      <c r="D20" s="24"/>
      <c r="E20" s="27">
        <v>107000</v>
      </c>
      <c r="F20" s="26" t="s">
        <v>3</v>
      </c>
      <c r="G20" s="28">
        <v>114000</v>
      </c>
      <c r="H20" s="73">
        <f t="shared" si="0"/>
        <v>11022</v>
      </c>
      <c r="I20" s="54"/>
      <c r="J20" s="64">
        <f t="shared" si="1"/>
        <v>12727</v>
      </c>
      <c r="K20" s="59"/>
    </row>
    <row r="21" spans="2:11" s="2" customFormat="1" ht="18.75" customHeight="1">
      <c r="B21" s="36">
        <v>8</v>
      </c>
      <c r="C21" s="37">
        <v>118000</v>
      </c>
      <c r="D21" s="38"/>
      <c r="E21" s="41">
        <v>114000</v>
      </c>
      <c r="F21" s="40" t="s">
        <v>3</v>
      </c>
      <c r="G21" s="42">
        <v>122000</v>
      </c>
      <c r="H21" s="72">
        <f t="shared" si="0"/>
        <v>11823</v>
      </c>
      <c r="I21" s="53"/>
      <c r="J21" s="63">
        <f t="shared" si="1"/>
        <v>13652</v>
      </c>
      <c r="K21" s="58"/>
    </row>
    <row r="22" spans="2:11" s="2" customFormat="1" ht="18.75" customHeight="1">
      <c r="B22" s="22">
        <v>9</v>
      </c>
      <c r="C22" s="23">
        <v>126000</v>
      </c>
      <c r="D22" s="24"/>
      <c r="E22" s="27">
        <v>122000</v>
      </c>
      <c r="F22" s="26" t="s">
        <v>3</v>
      </c>
      <c r="G22" s="28">
        <v>130000</v>
      </c>
      <c r="H22" s="73">
        <f t="shared" si="0"/>
        <v>12625</v>
      </c>
      <c r="I22" s="54"/>
      <c r="J22" s="64">
        <f t="shared" si="1"/>
        <v>14578</v>
      </c>
      <c r="K22" s="59"/>
    </row>
    <row r="23" spans="2:11" s="2" customFormat="1" ht="18.75" customHeight="1">
      <c r="B23" s="36">
        <v>10</v>
      </c>
      <c r="C23" s="43">
        <v>134000</v>
      </c>
      <c r="D23" s="44"/>
      <c r="E23" s="46">
        <v>130000</v>
      </c>
      <c r="F23" s="45" t="s">
        <v>3</v>
      </c>
      <c r="G23" s="47">
        <v>138000</v>
      </c>
      <c r="H23" s="72">
        <f t="shared" si="0"/>
        <v>13426</v>
      </c>
      <c r="I23" s="53"/>
      <c r="J23" s="63">
        <f t="shared" si="1"/>
        <v>15503</v>
      </c>
      <c r="K23" s="58"/>
    </row>
    <row r="24" spans="2:11" s="2" customFormat="1" ht="18.75" customHeight="1">
      <c r="B24" s="22">
        <v>11</v>
      </c>
      <c r="C24" s="29">
        <v>142000</v>
      </c>
      <c r="D24" s="30"/>
      <c r="E24" s="32">
        <v>138000</v>
      </c>
      <c r="F24" s="31" t="s">
        <v>3</v>
      </c>
      <c r="G24" s="33">
        <v>146000</v>
      </c>
      <c r="H24" s="73">
        <f t="shared" si="0"/>
        <v>14228</v>
      </c>
      <c r="I24" s="54"/>
      <c r="J24" s="64">
        <f t="shared" si="1"/>
        <v>16429</v>
      </c>
      <c r="K24" s="59"/>
    </row>
    <row r="25" spans="2:11" s="2" customFormat="1" ht="18.75" customHeight="1">
      <c r="B25" s="36">
        <v>12</v>
      </c>
      <c r="C25" s="43">
        <v>150000</v>
      </c>
      <c r="D25" s="48"/>
      <c r="E25" s="50">
        <v>146000</v>
      </c>
      <c r="F25" s="49" t="s">
        <v>3</v>
      </c>
      <c r="G25" s="47">
        <v>155000</v>
      </c>
      <c r="H25" s="72">
        <f t="shared" si="0"/>
        <v>15030</v>
      </c>
      <c r="I25" s="53"/>
      <c r="J25" s="63">
        <f t="shared" si="1"/>
        <v>17355</v>
      </c>
      <c r="K25" s="58"/>
    </row>
    <row r="26" spans="2:11" s="2" customFormat="1" ht="18.75" customHeight="1">
      <c r="B26" s="22">
        <v>13</v>
      </c>
      <c r="C26" s="29">
        <v>160000</v>
      </c>
      <c r="D26" s="30"/>
      <c r="E26" s="32">
        <v>155000</v>
      </c>
      <c r="F26" s="31" t="s">
        <v>3</v>
      </c>
      <c r="G26" s="33">
        <v>165000</v>
      </c>
      <c r="H26" s="73">
        <f t="shared" si="0"/>
        <v>16032</v>
      </c>
      <c r="I26" s="54"/>
      <c r="J26" s="64">
        <f t="shared" si="1"/>
        <v>18512</v>
      </c>
      <c r="K26" s="59"/>
    </row>
    <row r="27" spans="2:11" s="2" customFormat="1" ht="18.75" customHeight="1">
      <c r="B27" s="36">
        <v>14</v>
      </c>
      <c r="C27" s="43">
        <v>170000</v>
      </c>
      <c r="D27" s="48"/>
      <c r="E27" s="50">
        <v>165000</v>
      </c>
      <c r="F27" s="49" t="s">
        <v>3</v>
      </c>
      <c r="G27" s="47">
        <v>175000</v>
      </c>
      <c r="H27" s="72">
        <f t="shared" si="0"/>
        <v>17034</v>
      </c>
      <c r="I27" s="53"/>
      <c r="J27" s="63">
        <f t="shared" si="1"/>
        <v>19669</v>
      </c>
      <c r="K27" s="58"/>
    </row>
    <row r="28" spans="2:11" s="2" customFormat="1" ht="18.75" customHeight="1">
      <c r="B28" s="22">
        <v>15</v>
      </c>
      <c r="C28" s="29">
        <v>180000</v>
      </c>
      <c r="D28" s="30"/>
      <c r="E28" s="32">
        <v>175000</v>
      </c>
      <c r="F28" s="31" t="s">
        <v>3</v>
      </c>
      <c r="G28" s="33">
        <v>185000</v>
      </c>
      <c r="H28" s="73">
        <f t="shared" si="0"/>
        <v>18036</v>
      </c>
      <c r="I28" s="54"/>
      <c r="J28" s="64">
        <f t="shared" si="1"/>
        <v>20826</v>
      </c>
      <c r="K28" s="59"/>
    </row>
    <row r="29" spans="2:11" s="2" customFormat="1" ht="18.75" customHeight="1">
      <c r="B29" s="36">
        <v>16</v>
      </c>
      <c r="C29" s="43">
        <v>190000</v>
      </c>
      <c r="D29" s="48"/>
      <c r="E29" s="50">
        <v>185000</v>
      </c>
      <c r="F29" s="49" t="s">
        <v>3</v>
      </c>
      <c r="G29" s="47">
        <v>195000</v>
      </c>
      <c r="H29" s="72">
        <f t="shared" si="0"/>
        <v>19038</v>
      </c>
      <c r="I29" s="53"/>
      <c r="J29" s="63">
        <f t="shared" si="1"/>
        <v>21983</v>
      </c>
      <c r="K29" s="58"/>
    </row>
    <row r="30" spans="2:11" s="2" customFormat="1" ht="18.75" customHeight="1">
      <c r="B30" s="22">
        <v>17</v>
      </c>
      <c r="C30" s="29">
        <v>200000</v>
      </c>
      <c r="D30" s="30"/>
      <c r="E30" s="32">
        <v>195000</v>
      </c>
      <c r="F30" s="31" t="s">
        <v>3</v>
      </c>
      <c r="G30" s="33">
        <v>210000</v>
      </c>
      <c r="H30" s="73">
        <f t="shared" si="0"/>
        <v>20040</v>
      </c>
      <c r="I30" s="54"/>
      <c r="J30" s="64">
        <f t="shared" si="1"/>
        <v>23140</v>
      </c>
      <c r="K30" s="59"/>
    </row>
    <row r="31" spans="2:11" s="2" customFormat="1" ht="18.75" customHeight="1">
      <c r="B31" s="36">
        <v>18</v>
      </c>
      <c r="C31" s="43">
        <v>220000</v>
      </c>
      <c r="D31" s="48"/>
      <c r="E31" s="50">
        <v>210000</v>
      </c>
      <c r="F31" s="49" t="s">
        <v>3</v>
      </c>
      <c r="G31" s="47">
        <v>230000</v>
      </c>
      <c r="H31" s="72">
        <f t="shared" si="0"/>
        <v>22044</v>
      </c>
      <c r="I31" s="53"/>
      <c r="J31" s="63">
        <f t="shared" si="1"/>
        <v>25454</v>
      </c>
      <c r="K31" s="58"/>
    </row>
    <row r="32" spans="2:11" s="2" customFormat="1" ht="18.75" customHeight="1">
      <c r="B32" s="22">
        <v>19</v>
      </c>
      <c r="C32" s="29">
        <v>240000</v>
      </c>
      <c r="D32" s="30"/>
      <c r="E32" s="32">
        <v>230000</v>
      </c>
      <c r="F32" s="31" t="s">
        <v>3</v>
      </c>
      <c r="G32" s="33">
        <v>250000</v>
      </c>
      <c r="H32" s="73">
        <f t="shared" si="0"/>
        <v>24048</v>
      </c>
      <c r="I32" s="54"/>
      <c r="J32" s="64">
        <f t="shared" si="1"/>
        <v>27768</v>
      </c>
      <c r="K32" s="59"/>
    </row>
    <row r="33" spans="2:11" s="2" customFormat="1" ht="18.75" customHeight="1">
      <c r="B33" s="36">
        <v>20</v>
      </c>
      <c r="C33" s="43">
        <v>260000</v>
      </c>
      <c r="D33" s="48"/>
      <c r="E33" s="50">
        <v>250000</v>
      </c>
      <c r="F33" s="49" t="s">
        <v>3</v>
      </c>
      <c r="G33" s="47">
        <v>270000</v>
      </c>
      <c r="H33" s="72">
        <f t="shared" si="0"/>
        <v>26052</v>
      </c>
      <c r="I33" s="53"/>
      <c r="J33" s="63">
        <f t="shared" si="1"/>
        <v>30082</v>
      </c>
      <c r="K33" s="58"/>
    </row>
    <row r="34" spans="2:11" s="2" customFormat="1" ht="18.75" customHeight="1" thickBot="1">
      <c r="B34" s="22">
        <v>21</v>
      </c>
      <c r="C34" s="29">
        <v>280000</v>
      </c>
      <c r="D34" s="34"/>
      <c r="E34" s="32">
        <v>270000</v>
      </c>
      <c r="F34" s="35" t="s">
        <v>3</v>
      </c>
      <c r="G34" s="33"/>
      <c r="H34" s="74">
        <f t="shared" si="0"/>
        <v>28056</v>
      </c>
      <c r="I34" s="55"/>
      <c r="J34" s="65">
        <f t="shared" si="1"/>
        <v>32396</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0.1002</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0.058699999999999995</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31</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0.0994</v>
      </c>
      <c r="I11" s="114"/>
      <c r="J11" s="123">
        <f>H11+0.0155</f>
        <v>0.1149</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5765</v>
      </c>
      <c r="I14" s="52"/>
      <c r="J14" s="62">
        <f>ROUNDDOWN(C14*$J$11,0)</f>
        <v>6664</v>
      </c>
      <c r="K14" s="57"/>
    </row>
    <row r="15" spans="2:11" s="2" customFormat="1" ht="18.75" customHeight="1">
      <c r="B15" s="36">
        <v>2</v>
      </c>
      <c r="C15" s="37">
        <v>68000</v>
      </c>
      <c r="D15" s="38"/>
      <c r="E15" s="39">
        <v>63000</v>
      </c>
      <c r="F15" s="40" t="s">
        <v>3</v>
      </c>
      <c r="G15" s="39">
        <v>73000</v>
      </c>
      <c r="H15" s="72">
        <f aca="true" t="shared" si="0" ref="H15:H34">ROUNDDOWN(C15*$H$11,0)</f>
        <v>6759</v>
      </c>
      <c r="I15" s="53"/>
      <c r="J15" s="63">
        <f aca="true" t="shared" si="1" ref="J15:J34">ROUNDDOWN(C15*$J$11,0)</f>
        <v>7813</v>
      </c>
      <c r="K15" s="58"/>
    </row>
    <row r="16" spans="2:11" s="2" customFormat="1" ht="18.75" customHeight="1">
      <c r="B16" s="22">
        <v>3</v>
      </c>
      <c r="C16" s="23">
        <v>78000</v>
      </c>
      <c r="D16" s="24"/>
      <c r="E16" s="25">
        <v>73000</v>
      </c>
      <c r="F16" s="26" t="s">
        <v>3</v>
      </c>
      <c r="G16" s="25">
        <v>83000</v>
      </c>
      <c r="H16" s="73">
        <f t="shared" si="0"/>
        <v>7753</v>
      </c>
      <c r="I16" s="54"/>
      <c r="J16" s="64">
        <f t="shared" si="1"/>
        <v>8962</v>
      </c>
      <c r="K16" s="59"/>
    </row>
    <row r="17" spans="2:11" s="2" customFormat="1" ht="18.75" customHeight="1">
      <c r="B17" s="36">
        <v>4</v>
      </c>
      <c r="C17" s="37">
        <v>88000</v>
      </c>
      <c r="D17" s="38"/>
      <c r="E17" s="39">
        <v>83000</v>
      </c>
      <c r="F17" s="40" t="s">
        <v>3</v>
      </c>
      <c r="G17" s="39">
        <v>93000</v>
      </c>
      <c r="H17" s="72">
        <f t="shared" si="0"/>
        <v>8747</v>
      </c>
      <c r="I17" s="53"/>
      <c r="J17" s="63">
        <f t="shared" si="1"/>
        <v>10111</v>
      </c>
      <c r="K17" s="58"/>
    </row>
    <row r="18" spans="2:11" s="2" customFormat="1" ht="18.75" customHeight="1">
      <c r="B18" s="22">
        <v>5</v>
      </c>
      <c r="C18" s="23">
        <v>98000</v>
      </c>
      <c r="D18" s="24"/>
      <c r="E18" s="27">
        <v>93000</v>
      </c>
      <c r="F18" s="26" t="s">
        <v>3</v>
      </c>
      <c r="G18" s="28">
        <v>101000</v>
      </c>
      <c r="H18" s="73">
        <f t="shared" si="0"/>
        <v>9741</v>
      </c>
      <c r="I18" s="54"/>
      <c r="J18" s="64">
        <f t="shared" si="1"/>
        <v>11260</v>
      </c>
      <c r="K18" s="59"/>
    </row>
    <row r="19" spans="2:11" s="2" customFormat="1" ht="18.75" customHeight="1">
      <c r="B19" s="36">
        <v>6</v>
      </c>
      <c r="C19" s="37">
        <v>104000</v>
      </c>
      <c r="D19" s="38"/>
      <c r="E19" s="41">
        <v>101000</v>
      </c>
      <c r="F19" s="40" t="s">
        <v>3</v>
      </c>
      <c r="G19" s="42">
        <v>107000</v>
      </c>
      <c r="H19" s="72">
        <f t="shared" si="0"/>
        <v>10337</v>
      </c>
      <c r="I19" s="53"/>
      <c r="J19" s="63">
        <f t="shared" si="1"/>
        <v>11949</v>
      </c>
      <c r="K19" s="58"/>
    </row>
    <row r="20" spans="2:11" s="2" customFormat="1" ht="18.75" customHeight="1">
      <c r="B20" s="22">
        <v>7</v>
      </c>
      <c r="C20" s="23">
        <v>110000</v>
      </c>
      <c r="D20" s="24"/>
      <c r="E20" s="27">
        <v>107000</v>
      </c>
      <c r="F20" s="26" t="s">
        <v>3</v>
      </c>
      <c r="G20" s="28">
        <v>114000</v>
      </c>
      <c r="H20" s="73">
        <f t="shared" si="0"/>
        <v>10934</v>
      </c>
      <c r="I20" s="54"/>
      <c r="J20" s="64">
        <f t="shared" si="1"/>
        <v>12639</v>
      </c>
      <c r="K20" s="59"/>
    </row>
    <row r="21" spans="2:11" s="2" customFormat="1" ht="18.75" customHeight="1">
      <c r="B21" s="36">
        <v>8</v>
      </c>
      <c r="C21" s="37">
        <v>118000</v>
      </c>
      <c r="D21" s="38"/>
      <c r="E21" s="41">
        <v>114000</v>
      </c>
      <c r="F21" s="40" t="s">
        <v>3</v>
      </c>
      <c r="G21" s="42">
        <v>122000</v>
      </c>
      <c r="H21" s="72">
        <f t="shared" si="0"/>
        <v>11729</v>
      </c>
      <c r="I21" s="53"/>
      <c r="J21" s="63">
        <f t="shared" si="1"/>
        <v>13558</v>
      </c>
      <c r="K21" s="58"/>
    </row>
    <row r="22" spans="2:11" s="2" customFormat="1" ht="18.75" customHeight="1">
      <c r="B22" s="22">
        <v>9</v>
      </c>
      <c r="C22" s="23">
        <v>126000</v>
      </c>
      <c r="D22" s="24"/>
      <c r="E22" s="27">
        <v>122000</v>
      </c>
      <c r="F22" s="26" t="s">
        <v>3</v>
      </c>
      <c r="G22" s="28">
        <v>130000</v>
      </c>
      <c r="H22" s="73">
        <f t="shared" si="0"/>
        <v>12524</v>
      </c>
      <c r="I22" s="54"/>
      <c r="J22" s="64">
        <f t="shared" si="1"/>
        <v>14477</v>
      </c>
      <c r="K22" s="59"/>
    </row>
    <row r="23" spans="2:11" s="2" customFormat="1" ht="18.75" customHeight="1">
      <c r="B23" s="36">
        <v>10</v>
      </c>
      <c r="C23" s="43">
        <v>134000</v>
      </c>
      <c r="D23" s="44"/>
      <c r="E23" s="46">
        <v>130000</v>
      </c>
      <c r="F23" s="45" t="s">
        <v>3</v>
      </c>
      <c r="G23" s="47">
        <v>138000</v>
      </c>
      <c r="H23" s="72">
        <f t="shared" si="0"/>
        <v>13319</v>
      </c>
      <c r="I23" s="53"/>
      <c r="J23" s="63">
        <f t="shared" si="1"/>
        <v>15396</v>
      </c>
      <c r="K23" s="58"/>
    </row>
    <row r="24" spans="2:11" s="2" customFormat="1" ht="18.75" customHeight="1">
      <c r="B24" s="22">
        <v>11</v>
      </c>
      <c r="C24" s="29">
        <v>142000</v>
      </c>
      <c r="D24" s="30"/>
      <c r="E24" s="32">
        <v>138000</v>
      </c>
      <c r="F24" s="31" t="s">
        <v>3</v>
      </c>
      <c r="G24" s="33">
        <v>146000</v>
      </c>
      <c r="H24" s="73">
        <f t="shared" si="0"/>
        <v>14114</v>
      </c>
      <c r="I24" s="54"/>
      <c r="J24" s="64">
        <f t="shared" si="1"/>
        <v>16315</v>
      </c>
      <c r="K24" s="59"/>
    </row>
    <row r="25" spans="2:11" s="2" customFormat="1" ht="18.75" customHeight="1">
      <c r="B25" s="36">
        <v>12</v>
      </c>
      <c r="C25" s="43">
        <v>150000</v>
      </c>
      <c r="D25" s="48"/>
      <c r="E25" s="50">
        <v>146000</v>
      </c>
      <c r="F25" s="49" t="s">
        <v>3</v>
      </c>
      <c r="G25" s="47">
        <v>155000</v>
      </c>
      <c r="H25" s="72">
        <f t="shared" si="0"/>
        <v>14910</v>
      </c>
      <c r="I25" s="53"/>
      <c r="J25" s="63">
        <f t="shared" si="1"/>
        <v>17235</v>
      </c>
      <c r="K25" s="58"/>
    </row>
    <row r="26" spans="2:11" s="2" customFormat="1" ht="18.75" customHeight="1">
      <c r="B26" s="22">
        <v>13</v>
      </c>
      <c r="C26" s="29">
        <v>160000</v>
      </c>
      <c r="D26" s="30"/>
      <c r="E26" s="32">
        <v>155000</v>
      </c>
      <c r="F26" s="31" t="s">
        <v>3</v>
      </c>
      <c r="G26" s="33">
        <v>165000</v>
      </c>
      <c r="H26" s="73">
        <f t="shared" si="0"/>
        <v>15904</v>
      </c>
      <c r="I26" s="54"/>
      <c r="J26" s="64">
        <f t="shared" si="1"/>
        <v>18384</v>
      </c>
      <c r="K26" s="59"/>
    </row>
    <row r="27" spans="2:11" s="2" customFormat="1" ht="18.75" customHeight="1">
      <c r="B27" s="36">
        <v>14</v>
      </c>
      <c r="C27" s="43">
        <v>170000</v>
      </c>
      <c r="D27" s="48"/>
      <c r="E27" s="50">
        <v>165000</v>
      </c>
      <c r="F27" s="49" t="s">
        <v>3</v>
      </c>
      <c r="G27" s="47">
        <v>175000</v>
      </c>
      <c r="H27" s="72">
        <f t="shared" si="0"/>
        <v>16898</v>
      </c>
      <c r="I27" s="53"/>
      <c r="J27" s="63">
        <f t="shared" si="1"/>
        <v>19533</v>
      </c>
      <c r="K27" s="58"/>
    </row>
    <row r="28" spans="2:11" s="2" customFormat="1" ht="18.75" customHeight="1">
      <c r="B28" s="22">
        <v>15</v>
      </c>
      <c r="C28" s="29">
        <v>180000</v>
      </c>
      <c r="D28" s="30"/>
      <c r="E28" s="32">
        <v>175000</v>
      </c>
      <c r="F28" s="31" t="s">
        <v>3</v>
      </c>
      <c r="G28" s="33">
        <v>185000</v>
      </c>
      <c r="H28" s="73">
        <f t="shared" si="0"/>
        <v>17892</v>
      </c>
      <c r="I28" s="54"/>
      <c r="J28" s="64">
        <f t="shared" si="1"/>
        <v>20682</v>
      </c>
      <c r="K28" s="59"/>
    </row>
    <row r="29" spans="2:11" s="2" customFormat="1" ht="18.75" customHeight="1">
      <c r="B29" s="36">
        <v>16</v>
      </c>
      <c r="C29" s="43">
        <v>190000</v>
      </c>
      <c r="D29" s="48"/>
      <c r="E29" s="50">
        <v>185000</v>
      </c>
      <c r="F29" s="49" t="s">
        <v>3</v>
      </c>
      <c r="G29" s="47">
        <v>195000</v>
      </c>
      <c r="H29" s="72">
        <f t="shared" si="0"/>
        <v>18886</v>
      </c>
      <c r="I29" s="53"/>
      <c r="J29" s="63">
        <f t="shared" si="1"/>
        <v>21831</v>
      </c>
      <c r="K29" s="58"/>
    </row>
    <row r="30" spans="2:11" s="2" customFormat="1" ht="18.75" customHeight="1">
      <c r="B30" s="22">
        <v>17</v>
      </c>
      <c r="C30" s="29">
        <v>200000</v>
      </c>
      <c r="D30" s="30"/>
      <c r="E30" s="32">
        <v>195000</v>
      </c>
      <c r="F30" s="31" t="s">
        <v>3</v>
      </c>
      <c r="G30" s="33">
        <v>210000</v>
      </c>
      <c r="H30" s="73">
        <f t="shared" si="0"/>
        <v>19880</v>
      </c>
      <c r="I30" s="54"/>
      <c r="J30" s="64">
        <f t="shared" si="1"/>
        <v>22980</v>
      </c>
      <c r="K30" s="59"/>
    </row>
    <row r="31" spans="2:11" s="2" customFormat="1" ht="18.75" customHeight="1">
      <c r="B31" s="36">
        <v>18</v>
      </c>
      <c r="C31" s="43">
        <v>220000</v>
      </c>
      <c r="D31" s="48"/>
      <c r="E31" s="50">
        <v>210000</v>
      </c>
      <c r="F31" s="49" t="s">
        <v>3</v>
      </c>
      <c r="G31" s="47">
        <v>230000</v>
      </c>
      <c r="H31" s="72">
        <f t="shared" si="0"/>
        <v>21868</v>
      </c>
      <c r="I31" s="53"/>
      <c r="J31" s="63">
        <f t="shared" si="1"/>
        <v>25278</v>
      </c>
      <c r="K31" s="58"/>
    </row>
    <row r="32" spans="2:11" s="2" customFormat="1" ht="18.75" customHeight="1">
      <c r="B32" s="22">
        <v>19</v>
      </c>
      <c r="C32" s="29">
        <v>240000</v>
      </c>
      <c r="D32" s="30"/>
      <c r="E32" s="32">
        <v>230000</v>
      </c>
      <c r="F32" s="31" t="s">
        <v>3</v>
      </c>
      <c r="G32" s="33">
        <v>250000</v>
      </c>
      <c r="H32" s="73">
        <f t="shared" si="0"/>
        <v>23856</v>
      </c>
      <c r="I32" s="54"/>
      <c r="J32" s="64">
        <f t="shared" si="1"/>
        <v>27576</v>
      </c>
      <c r="K32" s="59"/>
    </row>
    <row r="33" spans="2:11" s="2" customFormat="1" ht="18.75" customHeight="1">
      <c r="B33" s="36">
        <v>20</v>
      </c>
      <c r="C33" s="43">
        <v>260000</v>
      </c>
      <c r="D33" s="48"/>
      <c r="E33" s="50">
        <v>250000</v>
      </c>
      <c r="F33" s="49" t="s">
        <v>3</v>
      </c>
      <c r="G33" s="47">
        <v>270000</v>
      </c>
      <c r="H33" s="72">
        <f t="shared" si="0"/>
        <v>25844</v>
      </c>
      <c r="I33" s="53"/>
      <c r="J33" s="63">
        <f t="shared" si="1"/>
        <v>29874</v>
      </c>
      <c r="K33" s="58"/>
    </row>
    <row r="34" spans="2:11" s="2" customFormat="1" ht="18.75" customHeight="1" thickBot="1">
      <c r="B34" s="22">
        <v>21</v>
      </c>
      <c r="C34" s="29">
        <v>280000</v>
      </c>
      <c r="D34" s="34"/>
      <c r="E34" s="32">
        <v>270000</v>
      </c>
      <c r="F34" s="35" t="s">
        <v>3</v>
      </c>
      <c r="G34" s="33"/>
      <c r="H34" s="74">
        <f t="shared" si="0"/>
        <v>27832</v>
      </c>
      <c r="I34" s="55"/>
      <c r="J34" s="65">
        <f t="shared" si="1"/>
        <v>32172</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0.0994</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0.0579</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14</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v>
      </c>
      <c r="I11" s="114"/>
      <c r="J11" s="123">
        <f>H11+0.0155</f>
        <v>0.1155</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5800</v>
      </c>
      <c r="I14" s="52"/>
      <c r="J14" s="62">
        <f>ROUNDDOWN(C14*$J$11,0)</f>
        <v>6699</v>
      </c>
      <c r="K14" s="57"/>
    </row>
    <row r="15" spans="2:11" s="2" customFormat="1" ht="18.75" customHeight="1">
      <c r="B15" s="36">
        <v>2</v>
      </c>
      <c r="C15" s="37">
        <v>68000</v>
      </c>
      <c r="D15" s="38"/>
      <c r="E15" s="39">
        <v>63000</v>
      </c>
      <c r="F15" s="40" t="s">
        <v>3</v>
      </c>
      <c r="G15" s="39">
        <v>73000</v>
      </c>
      <c r="H15" s="72">
        <f aca="true" t="shared" si="0" ref="H15:H34">ROUNDDOWN(C15*$H$11,0)</f>
        <v>6800</v>
      </c>
      <c r="I15" s="53"/>
      <c r="J15" s="63">
        <f aca="true" t="shared" si="1" ref="J15:J34">ROUNDDOWN(C15*$J$11,0)</f>
        <v>7854</v>
      </c>
      <c r="K15" s="58"/>
    </row>
    <row r="16" spans="2:11" s="2" customFormat="1" ht="18.75" customHeight="1">
      <c r="B16" s="22">
        <v>3</v>
      </c>
      <c r="C16" s="23">
        <v>78000</v>
      </c>
      <c r="D16" s="24"/>
      <c r="E16" s="25">
        <v>73000</v>
      </c>
      <c r="F16" s="26" t="s">
        <v>3</v>
      </c>
      <c r="G16" s="25">
        <v>83000</v>
      </c>
      <c r="H16" s="73">
        <f t="shared" si="0"/>
        <v>7800</v>
      </c>
      <c r="I16" s="54"/>
      <c r="J16" s="64">
        <f t="shared" si="1"/>
        <v>9009</v>
      </c>
      <c r="K16" s="59"/>
    </row>
    <row r="17" spans="2:11" s="2" customFormat="1" ht="18.75" customHeight="1">
      <c r="B17" s="36">
        <v>4</v>
      </c>
      <c r="C17" s="37">
        <v>88000</v>
      </c>
      <c r="D17" s="38"/>
      <c r="E17" s="39">
        <v>83000</v>
      </c>
      <c r="F17" s="40" t="s">
        <v>3</v>
      </c>
      <c r="G17" s="39">
        <v>93000</v>
      </c>
      <c r="H17" s="72">
        <f t="shared" si="0"/>
        <v>8800</v>
      </c>
      <c r="I17" s="53"/>
      <c r="J17" s="63">
        <f t="shared" si="1"/>
        <v>10164</v>
      </c>
      <c r="K17" s="58"/>
    </row>
    <row r="18" spans="2:11" s="2" customFormat="1" ht="18.75" customHeight="1">
      <c r="B18" s="22">
        <v>5</v>
      </c>
      <c r="C18" s="23">
        <v>98000</v>
      </c>
      <c r="D18" s="24"/>
      <c r="E18" s="27">
        <v>93000</v>
      </c>
      <c r="F18" s="26" t="s">
        <v>3</v>
      </c>
      <c r="G18" s="28">
        <v>101000</v>
      </c>
      <c r="H18" s="73">
        <f t="shared" si="0"/>
        <v>9800</v>
      </c>
      <c r="I18" s="54"/>
      <c r="J18" s="64">
        <f t="shared" si="1"/>
        <v>11319</v>
      </c>
      <c r="K18" s="59"/>
    </row>
    <row r="19" spans="2:11" s="2" customFormat="1" ht="18.75" customHeight="1">
      <c r="B19" s="36">
        <v>6</v>
      </c>
      <c r="C19" s="37">
        <v>104000</v>
      </c>
      <c r="D19" s="38"/>
      <c r="E19" s="41">
        <v>101000</v>
      </c>
      <c r="F19" s="40" t="s">
        <v>3</v>
      </c>
      <c r="G19" s="42">
        <v>107000</v>
      </c>
      <c r="H19" s="72">
        <f t="shared" si="0"/>
        <v>10400</v>
      </c>
      <c r="I19" s="53"/>
      <c r="J19" s="63">
        <f t="shared" si="1"/>
        <v>12012</v>
      </c>
      <c r="K19" s="58"/>
    </row>
    <row r="20" spans="2:11" s="2" customFormat="1" ht="18.75" customHeight="1">
      <c r="B20" s="22">
        <v>7</v>
      </c>
      <c r="C20" s="23">
        <v>110000</v>
      </c>
      <c r="D20" s="24"/>
      <c r="E20" s="27">
        <v>107000</v>
      </c>
      <c r="F20" s="26" t="s">
        <v>3</v>
      </c>
      <c r="G20" s="28">
        <v>114000</v>
      </c>
      <c r="H20" s="73">
        <f t="shared" si="0"/>
        <v>11000</v>
      </c>
      <c r="I20" s="54"/>
      <c r="J20" s="64">
        <f t="shared" si="1"/>
        <v>12705</v>
      </c>
      <c r="K20" s="59"/>
    </row>
    <row r="21" spans="2:11" s="2" customFormat="1" ht="18.75" customHeight="1">
      <c r="B21" s="36">
        <v>8</v>
      </c>
      <c r="C21" s="37">
        <v>118000</v>
      </c>
      <c r="D21" s="38"/>
      <c r="E21" s="41">
        <v>114000</v>
      </c>
      <c r="F21" s="40" t="s">
        <v>3</v>
      </c>
      <c r="G21" s="42">
        <v>122000</v>
      </c>
      <c r="H21" s="72">
        <f t="shared" si="0"/>
        <v>11800</v>
      </c>
      <c r="I21" s="53"/>
      <c r="J21" s="63">
        <f t="shared" si="1"/>
        <v>13629</v>
      </c>
      <c r="K21" s="58"/>
    </row>
    <row r="22" spans="2:11" s="2" customFormat="1" ht="18.75" customHeight="1">
      <c r="B22" s="22">
        <v>9</v>
      </c>
      <c r="C22" s="23">
        <v>126000</v>
      </c>
      <c r="D22" s="24"/>
      <c r="E22" s="27">
        <v>122000</v>
      </c>
      <c r="F22" s="26" t="s">
        <v>3</v>
      </c>
      <c r="G22" s="28">
        <v>130000</v>
      </c>
      <c r="H22" s="73">
        <f t="shared" si="0"/>
        <v>12600</v>
      </c>
      <c r="I22" s="54"/>
      <c r="J22" s="64">
        <f t="shared" si="1"/>
        <v>14553</v>
      </c>
      <c r="K22" s="59"/>
    </row>
    <row r="23" spans="2:11" s="2" customFormat="1" ht="18.75" customHeight="1">
      <c r="B23" s="36">
        <v>10</v>
      </c>
      <c r="C23" s="43">
        <v>134000</v>
      </c>
      <c r="D23" s="44"/>
      <c r="E23" s="46">
        <v>130000</v>
      </c>
      <c r="F23" s="45" t="s">
        <v>3</v>
      </c>
      <c r="G23" s="47">
        <v>138000</v>
      </c>
      <c r="H23" s="72">
        <f t="shared" si="0"/>
        <v>13400</v>
      </c>
      <c r="I23" s="53"/>
      <c r="J23" s="63">
        <f t="shared" si="1"/>
        <v>15477</v>
      </c>
      <c r="K23" s="58"/>
    </row>
    <row r="24" spans="2:11" s="2" customFormat="1" ht="18.75" customHeight="1">
      <c r="B24" s="22">
        <v>11</v>
      </c>
      <c r="C24" s="29">
        <v>142000</v>
      </c>
      <c r="D24" s="30"/>
      <c r="E24" s="32">
        <v>138000</v>
      </c>
      <c r="F24" s="31" t="s">
        <v>3</v>
      </c>
      <c r="G24" s="33">
        <v>146000</v>
      </c>
      <c r="H24" s="73">
        <f t="shared" si="0"/>
        <v>14200</v>
      </c>
      <c r="I24" s="54"/>
      <c r="J24" s="64">
        <f t="shared" si="1"/>
        <v>16401</v>
      </c>
      <c r="K24" s="59"/>
    </row>
    <row r="25" spans="2:11" s="2" customFormat="1" ht="18.75" customHeight="1">
      <c r="B25" s="36">
        <v>12</v>
      </c>
      <c r="C25" s="43">
        <v>150000</v>
      </c>
      <c r="D25" s="48"/>
      <c r="E25" s="50">
        <v>146000</v>
      </c>
      <c r="F25" s="49" t="s">
        <v>3</v>
      </c>
      <c r="G25" s="47">
        <v>155000</v>
      </c>
      <c r="H25" s="72">
        <f t="shared" si="0"/>
        <v>15000</v>
      </c>
      <c r="I25" s="53"/>
      <c r="J25" s="63">
        <f t="shared" si="1"/>
        <v>17325</v>
      </c>
      <c r="K25" s="58"/>
    </row>
    <row r="26" spans="2:11" s="2" customFormat="1" ht="18.75" customHeight="1">
      <c r="B26" s="22">
        <v>13</v>
      </c>
      <c r="C26" s="29">
        <v>160000</v>
      </c>
      <c r="D26" s="30"/>
      <c r="E26" s="32">
        <v>155000</v>
      </c>
      <c r="F26" s="31" t="s">
        <v>3</v>
      </c>
      <c r="G26" s="33">
        <v>165000</v>
      </c>
      <c r="H26" s="73">
        <f t="shared" si="0"/>
        <v>16000</v>
      </c>
      <c r="I26" s="54"/>
      <c r="J26" s="64">
        <f t="shared" si="1"/>
        <v>18480</v>
      </c>
      <c r="K26" s="59"/>
    </row>
    <row r="27" spans="2:11" s="2" customFormat="1" ht="18.75" customHeight="1">
      <c r="B27" s="36">
        <v>14</v>
      </c>
      <c r="C27" s="43">
        <v>170000</v>
      </c>
      <c r="D27" s="48"/>
      <c r="E27" s="50">
        <v>165000</v>
      </c>
      <c r="F27" s="49" t="s">
        <v>3</v>
      </c>
      <c r="G27" s="47">
        <v>175000</v>
      </c>
      <c r="H27" s="72">
        <f t="shared" si="0"/>
        <v>17000</v>
      </c>
      <c r="I27" s="53"/>
      <c r="J27" s="63">
        <f t="shared" si="1"/>
        <v>19635</v>
      </c>
      <c r="K27" s="58"/>
    </row>
    <row r="28" spans="2:11" s="2" customFormat="1" ht="18.75" customHeight="1">
      <c r="B28" s="22">
        <v>15</v>
      </c>
      <c r="C28" s="29">
        <v>180000</v>
      </c>
      <c r="D28" s="30"/>
      <c r="E28" s="32">
        <v>175000</v>
      </c>
      <c r="F28" s="31" t="s">
        <v>3</v>
      </c>
      <c r="G28" s="33">
        <v>185000</v>
      </c>
      <c r="H28" s="73">
        <f t="shared" si="0"/>
        <v>18000</v>
      </c>
      <c r="I28" s="54"/>
      <c r="J28" s="64">
        <f t="shared" si="1"/>
        <v>20790</v>
      </c>
      <c r="K28" s="59"/>
    </row>
    <row r="29" spans="2:11" s="2" customFormat="1" ht="18.75" customHeight="1">
      <c r="B29" s="36">
        <v>16</v>
      </c>
      <c r="C29" s="43">
        <v>190000</v>
      </c>
      <c r="D29" s="48"/>
      <c r="E29" s="50">
        <v>185000</v>
      </c>
      <c r="F29" s="49" t="s">
        <v>3</v>
      </c>
      <c r="G29" s="47">
        <v>195000</v>
      </c>
      <c r="H29" s="72">
        <f t="shared" si="0"/>
        <v>19000</v>
      </c>
      <c r="I29" s="53"/>
      <c r="J29" s="63">
        <f t="shared" si="1"/>
        <v>21945</v>
      </c>
      <c r="K29" s="58"/>
    </row>
    <row r="30" spans="2:11" s="2" customFormat="1" ht="18.75" customHeight="1">
      <c r="B30" s="22">
        <v>17</v>
      </c>
      <c r="C30" s="29">
        <v>200000</v>
      </c>
      <c r="D30" s="30"/>
      <c r="E30" s="32">
        <v>195000</v>
      </c>
      <c r="F30" s="31" t="s">
        <v>3</v>
      </c>
      <c r="G30" s="33">
        <v>210000</v>
      </c>
      <c r="H30" s="73">
        <f t="shared" si="0"/>
        <v>20000</v>
      </c>
      <c r="I30" s="54"/>
      <c r="J30" s="64">
        <f t="shared" si="1"/>
        <v>23100</v>
      </c>
      <c r="K30" s="59"/>
    </row>
    <row r="31" spans="2:11" s="2" customFormat="1" ht="18.75" customHeight="1">
      <c r="B31" s="36">
        <v>18</v>
      </c>
      <c r="C31" s="43">
        <v>220000</v>
      </c>
      <c r="D31" s="48"/>
      <c r="E31" s="50">
        <v>210000</v>
      </c>
      <c r="F31" s="49" t="s">
        <v>3</v>
      </c>
      <c r="G31" s="47">
        <v>230000</v>
      </c>
      <c r="H31" s="72">
        <f t="shared" si="0"/>
        <v>22000</v>
      </c>
      <c r="I31" s="53"/>
      <c r="J31" s="63">
        <f t="shared" si="1"/>
        <v>25410</v>
      </c>
      <c r="K31" s="58"/>
    </row>
    <row r="32" spans="2:11" s="2" customFormat="1" ht="18.75" customHeight="1">
      <c r="B32" s="22">
        <v>19</v>
      </c>
      <c r="C32" s="29">
        <v>240000</v>
      </c>
      <c r="D32" s="30"/>
      <c r="E32" s="32">
        <v>230000</v>
      </c>
      <c r="F32" s="31" t="s">
        <v>3</v>
      </c>
      <c r="G32" s="33">
        <v>250000</v>
      </c>
      <c r="H32" s="73">
        <f t="shared" si="0"/>
        <v>24000</v>
      </c>
      <c r="I32" s="54"/>
      <c r="J32" s="64">
        <f t="shared" si="1"/>
        <v>27720</v>
      </c>
      <c r="K32" s="59"/>
    </row>
    <row r="33" spans="2:11" s="2" customFormat="1" ht="18.75" customHeight="1">
      <c r="B33" s="36">
        <v>20</v>
      </c>
      <c r="C33" s="43">
        <v>260000</v>
      </c>
      <c r="D33" s="48"/>
      <c r="E33" s="50">
        <v>250000</v>
      </c>
      <c r="F33" s="49" t="s">
        <v>3</v>
      </c>
      <c r="G33" s="47">
        <v>270000</v>
      </c>
      <c r="H33" s="72">
        <f t="shared" si="0"/>
        <v>26000</v>
      </c>
      <c r="I33" s="53"/>
      <c r="J33" s="63">
        <f t="shared" si="1"/>
        <v>30030</v>
      </c>
      <c r="K33" s="58"/>
    </row>
    <row r="34" spans="2:11" s="2" customFormat="1" ht="18.75" customHeight="1" thickBot="1">
      <c r="B34" s="22">
        <v>21</v>
      </c>
      <c r="C34" s="29">
        <v>280000</v>
      </c>
      <c r="D34" s="34"/>
      <c r="E34" s="32">
        <v>270000</v>
      </c>
      <c r="F34" s="35" t="s">
        <v>3</v>
      </c>
      <c r="G34" s="33"/>
      <c r="H34" s="74">
        <f t="shared" si="0"/>
        <v>28000</v>
      </c>
      <c r="I34" s="55"/>
      <c r="J34" s="65">
        <f t="shared" si="1"/>
        <v>32340</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0.0585</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32</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0.0985</v>
      </c>
      <c r="I11" s="114"/>
      <c r="J11" s="123">
        <f>H11+0.0155</f>
        <v>0.114</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5713</v>
      </c>
      <c r="I14" s="52"/>
      <c r="J14" s="62">
        <f>ROUNDDOWN(C14*$J$11,0)</f>
        <v>6612</v>
      </c>
      <c r="K14" s="57"/>
    </row>
    <row r="15" spans="2:11" s="2" customFormat="1" ht="18.75" customHeight="1">
      <c r="B15" s="36">
        <v>2</v>
      </c>
      <c r="C15" s="37">
        <v>68000</v>
      </c>
      <c r="D15" s="38"/>
      <c r="E15" s="39">
        <v>63000</v>
      </c>
      <c r="F15" s="40" t="s">
        <v>3</v>
      </c>
      <c r="G15" s="39">
        <v>73000</v>
      </c>
      <c r="H15" s="72">
        <f aca="true" t="shared" si="0" ref="H15:H34">ROUNDDOWN(C15*$H$11,0)</f>
        <v>6698</v>
      </c>
      <c r="I15" s="53"/>
      <c r="J15" s="63">
        <f aca="true" t="shared" si="1" ref="J15:J34">ROUNDDOWN(C15*$J$11,0)</f>
        <v>7752</v>
      </c>
      <c r="K15" s="58"/>
    </row>
    <row r="16" spans="2:11" s="2" customFormat="1" ht="18.75" customHeight="1">
      <c r="B16" s="22">
        <v>3</v>
      </c>
      <c r="C16" s="23">
        <v>78000</v>
      </c>
      <c r="D16" s="24"/>
      <c r="E16" s="25">
        <v>73000</v>
      </c>
      <c r="F16" s="26" t="s">
        <v>3</v>
      </c>
      <c r="G16" s="25">
        <v>83000</v>
      </c>
      <c r="H16" s="73">
        <f t="shared" si="0"/>
        <v>7683</v>
      </c>
      <c r="I16" s="54"/>
      <c r="J16" s="64">
        <f t="shared" si="1"/>
        <v>8892</v>
      </c>
      <c r="K16" s="59"/>
    </row>
    <row r="17" spans="2:11" s="2" customFormat="1" ht="18.75" customHeight="1">
      <c r="B17" s="36">
        <v>4</v>
      </c>
      <c r="C17" s="37">
        <v>88000</v>
      </c>
      <c r="D17" s="38"/>
      <c r="E17" s="39">
        <v>83000</v>
      </c>
      <c r="F17" s="40" t="s">
        <v>3</v>
      </c>
      <c r="G17" s="39">
        <v>93000</v>
      </c>
      <c r="H17" s="72">
        <f t="shared" si="0"/>
        <v>8668</v>
      </c>
      <c r="I17" s="53"/>
      <c r="J17" s="63">
        <f t="shared" si="1"/>
        <v>10032</v>
      </c>
      <c r="K17" s="58"/>
    </row>
    <row r="18" spans="2:11" s="2" customFormat="1" ht="18.75" customHeight="1">
      <c r="B18" s="22">
        <v>5</v>
      </c>
      <c r="C18" s="23">
        <v>98000</v>
      </c>
      <c r="D18" s="24"/>
      <c r="E18" s="27">
        <v>93000</v>
      </c>
      <c r="F18" s="26" t="s">
        <v>3</v>
      </c>
      <c r="G18" s="28">
        <v>101000</v>
      </c>
      <c r="H18" s="73">
        <f t="shared" si="0"/>
        <v>9653</v>
      </c>
      <c r="I18" s="54"/>
      <c r="J18" s="64">
        <f t="shared" si="1"/>
        <v>11172</v>
      </c>
      <c r="K18" s="59"/>
    </row>
    <row r="19" spans="2:11" s="2" customFormat="1" ht="18.75" customHeight="1">
      <c r="B19" s="36">
        <v>6</v>
      </c>
      <c r="C19" s="37">
        <v>104000</v>
      </c>
      <c r="D19" s="38"/>
      <c r="E19" s="41">
        <v>101000</v>
      </c>
      <c r="F19" s="40" t="s">
        <v>3</v>
      </c>
      <c r="G19" s="42">
        <v>107000</v>
      </c>
      <c r="H19" s="72">
        <f t="shared" si="0"/>
        <v>10244</v>
      </c>
      <c r="I19" s="53"/>
      <c r="J19" s="63">
        <f t="shared" si="1"/>
        <v>11856</v>
      </c>
      <c r="K19" s="58"/>
    </row>
    <row r="20" spans="2:11" s="2" customFormat="1" ht="18.75" customHeight="1">
      <c r="B20" s="22">
        <v>7</v>
      </c>
      <c r="C20" s="23">
        <v>110000</v>
      </c>
      <c r="D20" s="24"/>
      <c r="E20" s="27">
        <v>107000</v>
      </c>
      <c r="F20" s="26" t="s">
        <v>3</v>
      </c>
      <c r="G20" s="28">
        <v>114000</v>
      </c>
      <c r="H20" s="73">
        <f t="shared" si="0"/>
        <v>10835</v>
      </c>
      <c r="I20" s="54"/>
      <c r="J20" s="64">
        <f t="shared" si="1"/>
        <v>12540</v>
      </c>
      <c r="K20" s="59"/>
    </row>
    <row r="21" spans="2:11" s="2" customFormat="1" ht="18.75" customHeight="1">
      <c r="B21" s="36">
        <v>8</v>
      </c>
      <c r="C21" s="37">
        <v>118000</v>
      </c>
      <c r="D21" s="38"/>
      <c r="E21" s="41">
        <v>114000</v>
      </c>
      <c r="F21" s="40" t="s">
        <v>3</v>
      </c>
      <c r="G21" s="42">
        <v>122000</v>
      </c>
      <c r="H21" s="72">
        <f t="shared" si="0"/>
        <v>11623</v>
      </c>
      <c r="I21" s="53"/>
      <c r="J21" s="63">
        <f t="shared" si="1"/>
        <v>13452</v>
      </c>
      <c r="K21" s="58"/>
    </row>
    <row r="22" spans="2:11" s="2" customFormat="1" ht="18.75" customHeight="1">
      <c r="B22" s="22">
        <v>9</v>
      </c>
      <c r="C22" s="23">
        <v>126000</v>
      </c>
      <c r="D22" s="24"/>
      <c r="E22" s="27">
        <v>122000</v>
      </c>
      <c r="F22" s="26" t="s">
        <v>3</v>
      </c>
      <c r="G22" s="28">
        <v>130000</v>
      </c>
      <c r="H22" s="73">
        <f t="shared" si="0"/>
        <v>12411</v>
      </c>
      <c r="I22" s="54"/>
      <c r="J22" s="64">
        <f t="shared" si="1"/>
        <v>14364</v>
      </c>
      <c r="K22" s="59"/>
    </row>
    <row r="23" spans="2:11" s="2" customFormat="1" ht="18.75" customHeight="1">
      <c r="B23" s="36">
        <v>10</v>
      </c>
      <c r="C23" s="43">
        <v>134000</v>
      </c>
      <c r="D23" s="44"/>
      <c r="E23" s="46">
        <v>130000</v>
      </c>
      <c r="F23" s="45" t="s">
        <v>3</v>
      </c>
      <c r="G23" s="47">
        <v>138000</v>
      </c>
      <c r="H23" s="72">
        <f t="shared" si="0"/>
        <v>13199</v>
      </c>
      <c r="I23" s="53"/>
      <c r="J23" s="63">
        <f t="shared" si="1"/>
        <v>15276</v>
      </c>
      <c r="K23" s="58"/>
    </row>
    <row r="24" spans="2:11" s="2" customFormat="1" ht="18.75" customHeight="1">
      <c r="B24" s="22">
        <v>11</v>
      </c>
      <c r="C24" s="29">
        <v>142000</v>
      </c>
      <c r="D24" s="30"/>
      <c r="E24" s="32">
        <v>138000</v>
      </c>
      <c r="F24" s="31" t="s">
        <v>3</v>
      </c>
      <c r="G24" s="33">
        <v>146000</v>
      </c>
      <c r="H24" s="73">
        <f t="shared" si="0"/>
        <v>13987</v>
      </c>
      <c r="I24" s="54"/>
      <c r="J24" s="64">
        <f t="shared" si="1"/>
        <v>16188</v>
      </c>
      <c r="K24" s="59"/>
    </row>
    <row r="25" spans="2:11" s="2" customFormat="1" ht="18.75" customHeight="1">
      <c r="B25" s="36">
        <v>12</v>
      </c>
      <c r="C25" s="43">
        <v>150000</v>
      </c>
      <c r="D25" s="48"/>
      <c r="E25" s="50">
        <v>146000</v>
      </c>
      <c r="F25" s="49" t="s">
        <v>3</v>
      </c>
      <c r="G25" s="47">
        <v>155000</v>
      </c>
      <c r="H25" s="72">
        <f t="shared" si="0"/>
        <v>14775</v>
      </c>
      <c r="I25" s="53"/>
      <c r="J25" s="63">
        <f t="shared" si="1"/>
        <v>17100</v>
      </c>
      <c r="K25" s="58"/>
    </row>
    <row r="26" spans="2:11" s="2" customFormat="1" ht="18.75" customHeight="1">
      <c r="B26" s="22">
        <v>13</v>
      </c>
      <c r="C26" s="29">
        <v>160000</v>
      </c>
      <c r="D26" s="30"/>
      <c r="E26" s="32">
        <v>155000</v>
      </c>
      <c r="F26" s="31" t="s">
        <v>3</v>
      </c>
      <c r="G26" s="33">
        <v>165000</v>
      </c>
      <c r="H26" s="73">
        <f t="shared" si="0"/>
        <v>15760</v>
      </c>
      <c r="I26" s="54"/>
      <c r="J26" s="64">
        <f t="shared" si="1"/>
        <v>18240</v>
      </c>
      <c r="K26" s="59"/>
    </row>
    <row r="27" spans="2:11" s="2" customFormat="1" ht="18.75" customHeight="1">
      <c r="B27" s="36">
        <v>14</v>
      </c>
      <c r="C27" s="43">
        <v>170000</v>
      </c>
      <c r="D27" s="48"/>
      <c r="E27" s="50">
        <v>165000</v>
      </c>
      <c r="F27" s="49" t="s">
        <v>3</v>
      </c>
      <c r="G27" s="47">
        <v>175000</v>
      </c>
      <c r="H27" s="72">
        <f t="shared" si="0"/>
        <v>16745</v>
      </c>
      <c r="I27" s="53"/>
      <c r="J27" s="63">
        <f t="shared" si="1"/>
        <v>19380</v>
      </c>
      <c r="K27" s="58"/>
    </row>
    <row r="28" spans="2:11" s="2" customFormat="1" ht="18.75" customHeight="1">
      <c r="B28" s="22">
        <v>15</v>
      </c>
      <c r="C28" s="29">
        <v>180000</v>
      </c>
      <c r="D28" s="30"/>
      <c r="E28" s="32">
        <v>175000</v>
      </c>
      <c r="F28" s="31" t="s">
        <v>3</v>
      </c>
      <c r="G28" s="33">
        <v>185000</v>
      </c>
      <c r="H28" s="73">
        <f t="shared" si="0"/>
        <v>17730</v>
      </c>
      <c r="I28" s="54"/>
      <c r="J28" s="64">
        <f t="shared" si="1"/>
        <v>20520</v>
      </c>
      <c r="K28" s="59"/>
    </row>
    <row r="29" spans="2:11" s="2" customFormat="1" ht="18.75" customHeight="1">
      <c r="B29" s="36">
        <v>16</v>
      </c>
      <c r="C29" s="43">
        <v>190000</v>
      </c>
      <c r="D29" s="48"/>
      <c r="E29" s="50">
        <v>185000</v>
      </c>
      <c r="F29" s="49" t="s">
        <v>3</v>
      </c>
      <c r="G29" s="47">
        <v>195000</v>
      </c>
      <c r="H29" s="72">
        <f t="shared" si="0"/>
        <v>18715</v>
      </c>
      <c r="I29" s="53"/>
      <c r="J29" s="63">
        <f t="shared" si="1"/>
        <v>21660</v>
      </c>
      <c r="K29" s="58"/>
    </row>
    <row r="30" spans="2:11" s="2" customFormat="1" ht="18.75" customHeight="1">
      <c r="B30" s="22">
        <v>17</v>
      </c>
      <c r="C30" s="29">
        <v>200000</v>
      </c>
      <c r="D30" s="30"/>
      <c r="E30" s="32">
        <v>195000</v>
      </c>
      <c r="F30" s="31" t="s">
        <v>3</v>
      </c>
      <c r="G30" s="33">
        <v>210000</v>
      </c>
      <c r="H30" s="73">
        <f t="shared" si="0"/>
        <v>19700</v>
      </c>
      <c r="I30" s="54"/>
      <c r="J30" s="64">
        <f t="shared" si="1"/>
        <v>22800</v>
      </c>
      <c r="K30" s="59"/>
    </row>
    <row r="31" spans="2:11" s="2" customFormat="1" ht="18.75" customHeight="1">
      <c r="B31" s="36">
        <v>18</v>
      </c>
      <c r="C31" s="43">
        <v>220000</v>
      </c>
      <c r="D31" s="48"/>
      <c r="E31" s="50">
        <v>210000</v>
      </c>
      <c r="F31" s="49" t="s">
        <v>3</v>
      </c>
      <c r="G31" s="47">
        <v>230000</v>
      </c>
      <c r="H31" s="72">
        <f t="shared" si="0"/>
        <v>21670</v>
      </c>
      <c r="I31" s="53"/>
      <c r="J31" s="63">
        <f t="shared" si="1"/>
        <v>25080</v>
      </c>
      <c r="K31" s="58"/>
    </row>
    <row r="32" spans="2:11" s="2" customFormat="1" ht="18.75" customHeight="1">
      <c r="B32" s="22">
        <v>19</v>
      </c>
      <c r="C32" s="29">
        <v>240000</v>
      </c>
      <c r="D32" s="30"/>
      <c r="E32" s="32">
        <v>230000</v>
      </c>
      <c r="F32" s="31" t="s">
        <v>3</v>
      </c>
      <c r="G32" s="33">
        <v>250000</v>
      </c>
      <c r="H32" s="73">
        <f t="shared" si="0"/>
        <v>23640</v>
      </c>
      <c r="I32" s="54"/>
      <c r="J32" s="64">
        <f t="shared" si="1"/>
        <v>27360</v>
      </c>
      <c r="K32" s="59"/>
    </row>
    <row r="33" spans="2:11" s="2" customFormat="1" ht="18.75" customHeight="1">
      <c r="B33" s="36">
        <v>20</v>
      </c>
      <c r="C33" s="43">
        <v>260000</v>
      </c>
      <c r="D33" s="48"/>
      <c r="E33" s="50">
        <v>250000</v>
      </c>
      <c r="F33" s="49" t="s">
        <v>3</v>
      </c>
      <c r="G33" s="47">
        <v>270000</v>
      </c>
      <c r="H33" s="72">
        <f t="shared" si="0"/>
        <v>25610</v>
      </c>
      <c r="I33" s="53"/>
      <c r="J33" s="63">
        <f t="shared" si="1"/>
        <v>29640</v>
      </c>
      <c r="K33" s="58"/>
    </row>
    <row r="34" spans="2:11" s="2" customFormat="1" ht="18.75" customHeight="1" thickBot="1">
      <c r="B34" s="22">
        <v>21</v>
      </c>
      <c r="C34" s="29">
        <v>280000</v>
      </c>
      <c r="D34" s="34"/>
      <c r="E34" s="32">
        <v>270000</v>
      </c>
      <c r="F34" s="35" t="s">
        <v>3</v>
      </c>
      <c r="G34" s="33"/>
      <c r="H34" s="74">
        <f t="shared" si="0"/>
        <v>27580</v>
      </c>
      <c r="I34" s="55"/>
      <c r="J34" s="65">
        <f t="shared" si="1"/>
        <v>31920</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0.0985</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0.057</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33</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0.0999</v>
      </c>
      <c r="I11" s="114"/>
      <c r="J11" s="123">
        <f>H11+0.0155</f>
        <v>0.1154</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5794</v>
      </c>
      <c r="I14" s="52"/>
      <c r="J14" s="62">
        <f>ROUNDDOWN(C14*$J$11,0)</f>
        <v>6693</v>
      </c>
      <c r="K14" s="57"/>
    </row>
    <row r="15" spans="2:11" s="2" customFormat="1" ht="18.75" customHeight="1">
      <c r="B15" s="36">
        <v>2</v>
      </c>
      <c r="C15" s="37">
        <v>68000</v>
      </c>
      <c r="D15" s="38"/>
      <c r="E15" s="39">
        <v>63000</v>
      </c>
      <c r="F15" s="40" t="s">
        <v>3</v>
      </c>
      <c r="G15" s="39">
        <v>73000</v>
      </c>
      <c r="H15" s="72">
        <f aca="true" t="shared" si="0" ref="H15:H34">ROUNDDOWN(C15*$H$11,0)</f>
        <v>6793</v>
      </c>
      <c r="I15" s="53"/>
      <c r="J15" s="63">
        <f aca="true" t="shared" si="1" ref="J15:J34">ROUNDDOWN(C15*$J$11,0)</f>
        <v>7847</v>
      </c>
      <c r="K15" s="58"/>
    </row>
    <row r="16" spans="2:11" s="2" customFormat="1" ht="18.75" customHeight="1">
      <c r="B16" s="22">
        <v>3</v>
      </c>
      <c r="C16" s="23">
        <v>78000</v>
      </c>
      <c r="D16" s="24"/>
      <c r="E16" s="25">
        <v>73000</v>
      </c>
      <c r="F16" s="26" t="s">
        <v>3</v>
      </c>
      <c r="G16" s="25">
        <v>83000</v>
      </c>
      <c r="H16" s="73">
        <f t="shared" si="0"/>
        <v>7792</v>
      </c>
      <c r="I16" s="54"/>
      <c r="J16" s="64">
        <f t="shared" si="1"/>
        <v>9001</v>
      </c>
      <c r="K16" s="59"/>
    </row>
    <row r="17" spans="2:11" s="2" customFormat="1" ht="18.75" customHeight="1">
      <c r="B17" s="36">
        <v>4</v>
      </c>
      <c r="C17" s="37">
        <v>88000</v>
      </c>
      <c r="D17" s="38"/>
      <c r="E17" s="39">
        <v>83000</v>
      </c>
      <c r="F17" s="40" t="s">
        <v>3</v>
      </c>
      <c r="G17" s="39">
        <v>93000</v>
      </c>
      <c r="H17" s="72">
        <f t="shared" si="0"/>
        <v>8791</v>
      </c>
      <c r="I17" s="53"/>
      <c r="J17" s="63">
        <f t="shared" si="1"/>
        <v>10155</v>
      </c>
      <c r="K17" s="58"/>
    </row>
    <row r="18" spans="2:11" s="2" customFormat="1" ht="18.75" customHeight="1">
      <c r="B18" s="22">
        <v>5</v>
      </c>
      <c r="C18" s="23">
        <v>98000</v>
      </c>
      <c r="D18" s="24"/>
      <c r="E18" s="27">
        <v>93000</v>
      </c>
      <c r="F18" s="26" t="s">
        <v>3</v>
      </c>
      <c r="G18" s="28">
        <v>101000</v>
      </c>
      <c r="H18" s="73">
        <f t="shared" si="0"/>
        <v>9790</v>
      </c>
      <c r="I18" s="54"/>
      <c r="J18" s="64">
        <f t="shared" si="1"/>
        <v>11309</v>
      </c>
      <c r="K18" s="59"/>
    </row>
    <row r="19" spans="2:11" s="2" customFormat="1" ht="18.75" customHeight="1">
      <c r="B19" s="36">
        <v>6</v>
      </c>
      <c r="C19" s="37">
        <v>104000</v>
      </c>
      <c r="D19" s="38"/>
      <c r="E19" s="41">
        <v>101000</v>
      </c>
      <c r="F19" s="40" t="s">
        <v>3</v>
      </c>
      <c r="G19" s="42">
        <v>107000</v>
      </c>
      <c r="H19" s="72">
        <f t="shared" si="0"/>
        <v>10389</v>
      </c>
      <c r="I19" s="53"/>
      <c r="J19" s="63">
        <f t="shared" si="1"/>
        <v>12001</v>
      </c>
      <c r="K19" s="58"/>
    </row>
    <row r="20" spans="2:11" s="2" customFormat="1" ht="18.75" customHeight="1">
      <c r="B20" s="22">
        <v>7</v>
      </c>
      <c r="C20" s="23">
        <v>110000</v>
      </c>
      <c r="D20" s="24"/>
      <c r="E20" s="27">
        <v>107000</v>
      </c>
      <c r="F20" s="26" t="s">
        <v>3</v>
      </c>
      <c r="G20" s="28">
        <v>114000</v>
      </c>
      <c r="H20" s="73">
        <f t="shared" si="0"/>
        <v>10989</v>
      </c>
      <c r="I20" s="54"/>
      <c r="J20" s="64">
        <f t="shared" si="1"/>
        <v>12694</v>
      </c>
      <c r="K20" s="59"/>
    </row>
    <row r="21" spans="2:11" s="2" customFormat="1" ht="18.75" customHeight="1">
      <c r="B21" s="36">
        <v>8</v>
      </c>
      <c r="C21" s="37">
        <v>118000</v>
      </c>
      <c r="D21" s="38"/>
      <c r="E21" s="41">
        <v>114000</v>
      </c>
      <c r="F21" s="40" t="s">
        <v>3</v>
      </c>
      <c r="G21" s="42">
        <v>122000</v>
      </c>
      <c r="H21" s="72">
        <f t="shared" si="0"/>
        <v>11788</v>
      </c>
      <c r="I21" s="53"/>
      <c r="J21" s="63">
        <f t="shared" si="1"/>
        <v>13617</v>
      </c>
      <c r="K21" s="58"/>
    </row>
    <row r="22" spans="2:11" s="2" customFormat="1" ht="18.75" customHeight="1">
      <c r="B22" s="22">
        <v>9</v>
      </c>
      <c r="C22" s="23">
        <v>126000</v>
      </c>
      <c r="D22" s="24"/>
      <c r="E22" s="27">
        <v>122000</v>
      </c>
      <c r="F22" s="26" t="s">
        <v>3</v>
      </c>
      <c r="G22" s="28">
        <v>130000</v>
      </c>
      <c r="H22" s="73">
        <f t="shared" si="0"/>
        <v>12587</v>
      </c>
      <c r="I22" s="54"/>
      <c r="J22" s="64">
        <f t="shared" si="1"/>
        <v>14540</v>
      </c>
      <c r="K22" s="59"/>
    </row>
    <row r="23" spans="2:11" s="2" customFormat="1" ht="18.75" customHeight="1">
      <c r="B23" s="36">
        <v>10</v>
      </c>
      <c r="C23" s="43">
        <v>134000</v>
      </c>
      <c r="D23" s="44"/>
      <c r="E23" s="46">
        <v>130000</v>
      </c>
      <c r="F23" s="45" t="s">
        <v>3</v>
      </c>
      <c r="G23" s="47">
        <v>138000</v>
      </c>
      <c r="H23" s="72">
        <f t="shared" si="0"/>
        <v>13386</v>
      </c>
      <c r="I23" s="53"/>
      <c r="J23" s="63">
        <f t="shared" si="1"/>
        <v>15463</v>
      </c>
      <c r="K23" s="58"/>
    </row>
    <row r="24" spans="2:11" s="2" customFormat="1" ht="18.75" customHeight="1">
      <c r="B24" s="22">
        <v>11</v>
      </c>
      <c r="C24" s="29">
        <v>142000</v>
      </c>
      <c r="D24" s="30"/>
      <c r="E24" s="32">
        <v>138000</v>
      </c>
      <c r="F24" s="31" t="s">
        <v>3</v>
      </c>
      <c r="G24" s="33">
        <v>146000</v>
      </c>
      <c r="H24" s="73">
        <f t="shared" si="0"/>
        <v>14185</v>
      </c>
      <c r="I24" s="54"/>
      <c r="J24" s="64">
        <f t="shared" si="1"/>
        <v>16386</v>
      </c>
      <c r="K24" s="59"/>
    </row>
    <row r="25" spans="2:11" s="2" customFormat="1" ht="18.75" customHeight="1">
      <c r="B25" s="36">
        <v>12</v>
      </c>
      <c r="C25" s="43">
        <v>150000</v>
      </c>
      <c r="D25" s="48"/>
      <c r="E25" s="50">
        <v>146000</v>
      </c>
      <c r="F25" s="49" t="s">
        <v>3</v>
      </c>
      <c r="G25" s="47">
        <v>155000</v>
      </c>
      <c r="H25" s="72">
        <f t="shared" si="0"/>
        <v>14985</v>
      </c>
      <c r="I25" s="53"/>
      <c r="J25" s="63">
        <f t="shared" si="1"/>
        <v>17310</v>
      </c>
      <c r="K25" s="58"/>
    </row>
    <row r="26" spans="2:11" s="2" customFormat="1" ht="18.75" customHeight="1">
      <c r="B26" s="22">
        <v>13</v>
      </c>
      <c r="C26" s="29">
        <v>160000</v>
      </c>
      <c r="D26" s="30"/>
      <c r="E26" s="32">
        <v>155000</v>
      </c>
      <c r="F26" s="31" t="s">
        <v>3</v>
      </c>
      <c r="G26" s="33">
        <v>165000</v>
      </c>
      <c r="H26" s="73">
        <f t="shared" si="0"/>
        <v>15984</v>
      </c>
      <c r="I26" s="54"/>
      <c r="J26" s="64">
        <f t="shared" si="1"/>
        <v>18464</v>
      </c>
      <c r="K26" s="59"/>
    </row>
    <row r="27" spans="2:11" s="2" customFormat="1" ht="18.75" customHeight="1">
      <c r="B27" s="36">
        <v>14</v>
      </c>
      <c r="C27" s="43">
        <v>170000</v>
      </c>
      <c r="D27" s="48"/>
      <c r="E27" s="50">
        <v>165000</v>
      </c>
      <c r="F27" s="49" t="s">
        <v>3</v>
      </c>
      <c r="G27" s="47">
        <v>175000</v>
      </c>
      <c r="H27" s="72">
        <f t="shared" si="0"/>
        <v>16983</v>
      </c>
      <c r="I27" s="53"/>
      <c r="J27" s="63">
        <f t="shared" si="1"/>
        <v>19618</v>
      </c>
      <c r="K27" s="58"/>
    </row>
    <row r="28" spans="2:11" s="2" customFormat="1" ht="18.75" customHeight="1">
      <c r="B28" s="22">
        <v>15</v>
      </c>
      <c r="C28" s="29">
        <v>180000</v>
      </c>
      <c r="D28" s="30"/>
      <c r="E28" s="32">
        <v>175000</v>
      </c>
      <c r="F28" s="31" t="s">
        <v>3</v>
      </c>
      <c r="G28" s="33">
        <v>185000</v>
      </c>
      <c r="H28" s="73">
        <f t="shared" si="0"/>
        <v>17982</v>
      </c>
      <c r="I28" s="54"/>
      <c r="J28" s="64">
        <f t="shared" si="1"/>
        <v>20772</v>
      </c>
      <c r="K28" s="59"/>
    </row>
    <row r="29" spans="2:11" s="2" customFormat="1" ht="18.75" customHeight="1">
      <c r="B29" s="36">
        <v>16</v>
      </c>
      <c r="C29" s="43">
        <v>190000</v>
      </c>
      <c r="D29" s="48"/>
      <c r="E29" s="50">
        <v>185000</v>
      </c>
      <c r="F29" s="49" t="s">
        <v>3</v>
      </c>
      <c r="G29" s="47">
        <v>195000</v>
      </c>
      <c r="H29" s="72">
        <f t="shared" si="0"/>
        <v>18981</v>
      </c>
      <c r="I29" s="53"/>
      <c r="J29" s="63">
        <f t="shared" si="1"/>
        <v>21926</v>
      </c>
      <c r="K29" s="58"/>
    </row>
    <row r="30" spans="2:11" s="2" customFormat="1" ht="18.75" customHeight="1">
      <c r="B30" s="22">
        <v>17</v>
      </c>
      <c r="C30" s="29">
        <v>200000</v>
      </c>
      <c r="D30" s="30"/>
      <c r="E30" s="32">
        <v>195000</v>
      </c>
      <c r="F30" s="31" t="s">
        <v>3</v>
      </c>
      <c r="G30" s="33">
        <v>210000</v>
      </c>
      <c r="H30" s="73">
        <f t="shared" si="0"/>
        <v>19980</v>
      </c>
      <c r="I30" s="54"/>
      <c r="J30" s="64">
        <f t="shared" si="1"/>
        <v>23080</v>
      </c>
      <c r="K30" s="59"/>
    </row>
    <row r="31" spans="2:11" s="2" customFormat="1" ht="18.75" customHeight="1">
      <c r="B31" s="36">
        <v>18</v>
      </c>
      <c r="C31" s="43">
        <v>220000</v>
      </c>
      <c r="D31" s="48"/>
      <c r="E31" s="50">
        <v>210000</v>
      </c>
      <c r="F31" s="49" t="s">
        <v>3</v>
      </c>
      <c r="G31" s="47">
        <v>230000</v>
      </c>
      <c r="H31" s="72">
        <f t="shared" si="0"/>
        <v>21978</v>
      </c>
      <c r="I31" s="53"/>
      <c r="J31" s="63">
        <f t="shared" si="1"/>
        <v>25388</v>
      </c>
      <c r="K31" s="58"/>
    </row>
    <row r="32" spans="2:11" s="2" customFormat="1" ht="18.75" customHeight="1">
      <c r="B32" s="22">
        <v>19</v>
      </c>
      <c r="C32" s="29">
        <v>240000</v>
      </c>
      <c r="D32" s="30"/>
      <c r="E32" s="32">
        <v>230000</v>
      </c>
      <c r="F32" s="31" t="s">
        <v>3</v>
      </c>
      <c r="G32" s="33">
        <v>250000</v>
      </c>
      <c r="H32" s="73">
        <f t="shared" si="0"/>
        <v>23976</v>
      </c>
      <c r="I32" s="54"/>
      <c r="J32" s="64">
        <f t="shared" si="1"/>
        <v>27696</v>
      </c>
      <c r="K32" s="59"/>
    </row>
    <row r="33" spans="2:11" s="2" customFormat="1" ht="18.75" customHeight="1">
      <c r="B33" s="36">
        <v>20</v>
      </c>
      <c r="C33" s="43">
        <v>260000</v>
      </c>
      <c r="D33" s="48"/>
      <c r="E33" s="50">
        <v>250000</v>
      </c>
      <c r="F33" s="49" t="s">
        <v>3</v>
      </c>
      <c r="G33" s="47">
        <v>270000</v>
      </c>
      <c r="H33" s="72">
        <f t="shared" si="0"/>
        <v>25974</v>
      </c>
      <c r="I33" s="53"/>
      <c r="J33" s="63">
        <f t="shared" si="1"/>
        <v>30004</v>
      </c>
      <c r="K33" s="58"/>
    </row>
    <row r="34" spans="2:11" s="2" customFormat="1" ht="18.75" customHeight="1" thickBot="1">
      <c r="B34" s="22">
        <v>21</v>
      </c>
      <c r="C34" s="29">
        <v>280000</v>
      </c>
      <c r="D34" s="34"/>
      <c r="E34" s="32">
        <v>270000</v>
      </c>
      <c r="F34" s="35" t="s">
        <v>3</v>
      </c>
      <c r="G34" s="33"/>
      <c r="H34" s="74">
        <f t="shared" si="0"/>
        <v>27972</v>
      </c>
      <c r="I34" s="55"/>
      <c r="J34" s="65">
        <f t="shared" si="1"/>
        <v>32312</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0.0999</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0.0584</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34</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0.0992</v>
      </c>
      <c r="I11" s="114"/>
      <c r="J11" s="123">
        <f>H11+0.0155</f>
        <v>0.1147</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5753</v>
      </c>
      <c r="I14" s="52"/>
      <c r="J14" s="62">
        <f>ROUNDDOWN(C14*$J$11,0)</f>
        <v>6652</v>
      </c>
      <c r="K14" s="57"/>
    </row>
    <row r="15" spans="2:11" s="2" customFormat="1" ht="18.75" customHeight="1">
      <c r="B15" s="36">
        <v>2</v>
      </c>
      <c r="C15" s="37">
        <v>68000</v>
      </c>
      <c r="D15" s="38"/>
      <c r="E15" s="39">
        <v>63000</v>
      </c>
      <c r="F15" s="40" t="s">
        <v>3</v>
      </c>
      <c r="G15" s="39">
        <v>73000</v>
      </c>
      <c r="H15" s="72">
        <f aca="true" t="shared" si="0" ref="H15:H34">ROUNDDOWN(C15*$H$11,0)</f>
        <v>6745</v>
      </c>
      <c r="I15" s="53"/>
      <c r="J15" s="63">
        <f aca="true" t="shared" si="1" ref="J15:J34">ROUNDDOWN(C15*$J$11,0)</f>
        <v>7799</v>
      </c>
      <c r="K15" s="58"/>
    </row>
    <row r="16" spans="2:11" s="2" customFormat="1" ht="18.75" customHeight="1">
      <c r="B16" s="22">
        <v>3</v>
      </c>
      <c r="C16" s="23">
        <v>78000</v>
      </c>
      <c r="D16" s="24"/>
      <c r="E16" s="25">
        <v>73000</v>
      </c>
      <c r="F16" s="26" t="s">
        <v>3</v>
      </c>
      <c r="G16" s="25">
        <v>83000</v>
      </c>
      <c r="H16" s="73">
        <f t="shared" si="0"/>
        <v>7737</v>
      </c>
      <c r="I16" s="54"/>
      <c r="J16" s="64">
        <f t="shared" si="1"/>
        <v>8946</v>
      </c>
      <c r="K16" s="59"/>
    </row>
    <row r="17" spans="2:11" s="2" customFormat="1" ht="18.75" customHeight="1">
      <c r="B17" s="36">
        <v>4</v>
      </c>
      <c r="C17" s="37">
        <v>88000</v>
      </c>
      <c r="D17" s="38"/>
      <c r="E17" s="39">
        <v>83000</v>
      </c>
      <c r="F17" s="40" t="s">
        <v>3</v>
      </c>
      <c r="G17" s="39">
        <v>93000</v>
      </c>
      <c r="H17" s="72">
        <f t="shared" si="0"/>
        <v>8729</v>
      </c>
      <c r="I17" s="53"/>
      <c r="J17" s="63">
        <f t="shared" si="1"/>
        <v>10093</v>
      </c>
      <c r="K17" s="58"/>
    </row>
    <row r="18" spans="2:11" s="2" customFormat="1" ht="18.75" customHeight="1">
      <c r="B18" s="22">
        <v>5</v>
      </c>
      <c r="C18" s="23">
        <v>98000</v>
      </c>
      <c r="D18" s="24"/>
      <c r="E18" s="27">
        <v>93000</v>
      </c>
      <c r="F18" s="26" t="s">
        <v>3</v>
      </c>
      <c r="G18" s="28">
        <v>101000</v>
      </c>
      <c r="H18" s="73">
        <f t="shared" si="0"/>
        <v>9721</v>
      </c>
      <c r="I18" s="54"/>
      <c r="J18" s="64">
        <f t="shared" si="1"/>
        <v>11240</v>
      </c>
      <c r="K18" s="59"/>
    </row>
    <row r="19" spans="2:11" s="2" customFormat="1" ht="18.75" customHeight="1">
      <c r="B19" s="36">
        <v>6</v>
      </c>
      <c r="C19" s="37">
        <v>104000</v>
      </c>
      <c r="D19" s="38"/>
      <c r="E19" s="41">
        <v>101000</v>
      </c>
      <c r="F19" s="40" t="s">
        <v>3</v>
      </c>
      <c r="G19" s="42">
        <v>107000</v>
      </c>
      <c r="H19" s="72">
        <f t="shared" si="0"/>
        <v>10316</v>
      </c>
      <c r="I19" s="53"/>
      <c r="J19" s="63">
        <f t="shared" si="1"/>
        <v>11928</v>
      </c>
      <c r="K19" s="58"/>
    </row>
    <row r="20" spans="2:11" s="2" customFormat="1" ht="18.75" customHeight="1">
      <c r="B20" s="22">
        <v>7</v>
      </c>
      <c r="C20" s="23">
        <v>110000</v>
      </c>
      <c r="D20" s="24"/>
      <c r="E20" s="27">
        <v>107000</v>
      </c>
      <c r="F20" s="26" t="s">
        <v>3</v>
      </c>
      <c r="G20" s="28">
        <v>114000</v>
      </c>
      <c r="H20" s="73">
        <f t="shared" si="0"/>
        <v>10912</v>
      </c>
      <c r="I20" s="54"/>
      <c r="J20" s="64">
        <f t="shared" si="1"/>
        <v>12617</v>
      </c>
      <c r="K20" s="59"/>
    </row>
    <row r="21" spans="2:11" s="2" customFormat="1" ht="18.75" customHeight="1">
      <c r="B21" s="36">
        <v>8</v>
      </c>
      <c r="C21" s="37">
        <v>118000</v>
      </c>
      <c r="D21" s="38"/>
      <c r="E21" s="41">
        <v>114000</v>
      </c>
      <c r="F21" s="40" t="s">
        <v>3</v>
      </c>
      <c r="G21" s="42">
        <v>122000</v>
      </c>
      <c r="H21" s="72">
        <f t="shared" si="0"/>
        <v>11705</v>
      </c>
      <c r="I21" s="53"/>
      <c r="J21" s="63">
        <f t="shared" si="1"/>
        <v>13534</v>
      </c>
      <c r="K21" s="58"/>
    </row>
    <row r="22" spans="2:11" s="2" customFormat="1" ht="18.75" customHeight="1">
      <c r="B22" s="22">
        <v>9</v>
      </c>
      <c r="C22" s="23">
        <v>126000</v>
      </c>
      <c r="D22" s="24"/>
      <c r="E22" s="27">
        <v>122000</v>
      </c>
      <c r="F22" s="26" t="s">
        <v>3</v>
      </c>
      <c r="G22" s="28">
        <v>130000</v>
      </c>
      <c r="H22" s="73">
        <f t="shared" si="0"/>
        <v>12499</v>
      </c>
      <c r="I22" s="54"/>
      <c r="J22" s="64">
        <f t="shared" si="1"/>
        <v>14452</v>
      </c>
      <c r="K22" s="59"/>
    </row>
    <row r="23" spans="2:11" s="2" customFormat="1" ht="18.75" customHeight="1">
      <c r="B23" s="36">
        <v>10</v>
      </c>
      <c r="C23" s="43">
        <v>134000</v>
      </c>
      <c r="D23" s="44"/>
      <c r="E23" s="46">
        <v>130000</v>
      </c>
      <c r="F23" s="45" t="s">
        <v>3</v>
      </c>
      <c r="G23" s="47">
        <v>138000</v>
      </c>
      <c r="H23" s="72">
        <f t="shared" si="0"/>
        <v>13292</v>
      </c>
      <c r="I23" s="53"/>
      <c r="J23" s="63">
        <f t="shared" si="1"/>
        <v>15369</v>
      </c>
      <c r="K23" s="58"/>
    </row>
    <row r="24" spans="2:11" s="2" customFormat="1" ht="18.75" customHeight="1">
      <c r="B24" s="22">
        <v>11</v>
      </c>
      <c r="C24" s="29">
        <v>142000</v>
      </c>
      <c r="D24" s="30"/>
      <c r="E24" s="32">
        <v>138000</v>
      </c>
      <c r="F24" s="31" t="s">
        <v>3</v>
      </c>
      <c r="G24" s="33">
        <v>146000</v>
      </c>
      <c r="H24" s="73">
        <f t="shared" si="0"/>
        <v>14086</v>
      </c>
      <c r="I24" s="54"/>
      <c r="J24" s="64">
        <f t="shared" si="1"/>
        <v>16287</v>
      </c>
      <c r="K24" s="59"/>
    </row>
    <row r="25" spans="2:11" s="2" customFormat="1" ht="18.75" customHeight="1">
      <c r="B25" s="36">
        <v>12</v>
      </c>
      <c r="C25" s="43">
        <v>150000</v>
      </c>
      <c r="D25" s="48"/>
      <c r="E25" s="50">
        <v>146000</v>
      </c>
      <c r="F25" s="49" t="s">
        <v>3</v>
      </c>
      <c r="G25" s="47">
        <v>155000</v>
      </c>
      <c r="H25" s="72">
        <f t="shared" si="0"/>
        <v>14880</v>
      </c>
      <c r="I25" s="53"/>
      <c r="J25" s="63">
        <f t="shared" si="1"/>
        <v>17205</v>
      </c>
      <c r="K25" s="58"/>
    </row>
    <row r="26" spans="2:11" s="2" customFormat="1" ht="18.75" customHeight="1">
      <c r="B26" s="22">
        <v>13</v>
      </c>
      <c r="C26" s="29">
        <v>160000</v>
      </c>
      <c r="D26" s="30"/>
      <c r="E26" s="32">
        <v>155000</v>
      </c>
      <c r="F26" s="31" t="s">
        <v>3</v>
      </c>
      <c r="G26" s="33">
        <v>165000</v>
      </c>
      <c r="H26" s="73">
        <f t="shared" si="0"/>
        <v>15872</v>
      </c>
      <c r="I26" s="54"/>
      <c r="J26" s="64">
        <f t="shared" si="1"/>
        <v>18352</v>
      </c>
      <c r="K26" s="59"/>
    </row>
    <row r="27" spans="2:11" s="2" customFormat="1" ht="18.75" customHeight="1">
      <c r="B27" s="36">
        <v>14</v>
      </c>
      <c r="C27" s="43">
        <v>170000</v>
      </c>
      <c r="D27" s="48"/>
      <c r="E27" s="50">
        <v>165000</v>
      </c>
      <c r="F27" s="49" t="s">
        <v>3</v>
      </c>
      <c r="G27" s="47">
        <v>175000</v>
      </c>
      <c r="H27" s="72">
        <f t="shared" si="0"/>
        <v>16864</v>
      </c>
      <c r="I27" s="53"/>
      <c r="J27" s="63">
        <f t="shared" si="1"/>
        <v>19499</v>
      </c>
      <c r="K27" s="58"/>
    </row>
    <row r="28" spans="2:11" s="2" customFormat="1" ht="18.75" customHeight="1">
      <c r="B28" s="22">
        <v>15</v>
      </c>
      <c r="C28" s="29">
        <v>180000</v>
      </c>
      <c r="D28" s="30"/>
      <c r="E28" s="32">
        <v>175000</v>
      </c>
      <c r="F28" s="31" t="s">
        <v>3</v>
      </c>
      <c r="G28" s="33">
        <v>185000</v>
      </c>
      <c r="H28" s="73">
        <f t="shared" si="0"/>
        <v>17856</v>
      </c>
      <c r="I28" s="54"/>
      <c r="J28" s="64">
        <f t="shared" si="1"/>
        <v>20646</v>
      </c>
      <c r="K28" s="59"/>
    </row>
    <row r="29" spans="2:11" s="2" customFormat="1" ht="18.75" customHeight="1">
      <c r="B29" s="36">
        <v>16</v>
      </c>
      <c r="C29" s="43">
        <v>190000</v>
      </c>
      <c r="D29" s="48"/>
      <c r="E29" s="50">
        <v>185000</v>
      </c>
      <c r="F29" s="49" t="s">
        <v>3</v>
      </c>
      <c r="G29" s="47">
        <v>195000</v>
      </c>
      <c r="H29" s="72">
        <f t="shared" si="0"/>
        <v>18848</v>
      </c>
      <c r="I29" s="53"/>
      <c r="J29" s="63">
        <f t="shared" si="1"/>
        <v>21793</v>
      </c>
      <c r="K29" s="58"/>
    </row>
    <row r="30" spans="2:11" s="2" customFormat="1" ht="18.75" customHeight="1">
      <c r="B30" s="22">
        <v>17</v>
      </c>
      <c r="C30" s="29">
        <v>200000</v>
      </c>
      <c r="D30" s="30"/>
      <c r="E30" s="32">
        <v>195000</v>
      </c>
      <c r="F30" s="31" t="s">
        <v>3</v>
      </c>
      <c r="G30" s="33">
        <v>210000</v>
      </c>
      <c r="H30" s="73">
        <f t="shared" si="0"/>
        <v>19840</v>
      </c>
      <c r="I30" s="54"/>
      <c r="J30" s="64">
        <f t="shared" si="1"/>
        <v>22940</v>
      </c>
      <c r="K30" s="59"/>
    </row>
    <row r="31" spans="2:11" s="2" customFormat="1" ht="18.75" customHeight="1">
      <c r="B31" s="36">
        <v>18</v>
      </c>
      <c r="C31" s="43">
        <v>220000</v>
      </c>
      <c r="D31" s="48"/>
      <c r="E31" s="50">
        <v>210000</v>
      </c>
      <c r="F31" s="49" t="s">
        <v>3</v>
      </c>
      <c r="G31" s="47">
        <v>230000</v>
      </c>
      <c r="H31" s="72">
        <f t="shared" si="0"/>
        <v>21824</v>
      </c>
      <c r="I31" s="53"/>
      <c r="J31" s="63">
        <f t="shared" si="1"/>
        <v>25234</v>
      </c>
      <c r="K31" s="58"/>
    </row>
    <row r="32" spans="2:11" s="2" customFormat="1" ht="18.75" customHeight="1">
      <c r="B32" s="22">
        <v>19</v>
      </c>
      <c r="C32" s="29">
        <v>240000</v>
      </c>
      <c r="D32" s="30"/>
      <c r="E32" s="32">
        <v>230000</v>
      </c>
      <c r="F32" s="31" t="s">
        <v>3</v>
      </c>
      <c r="G32" s="33">
        <v>250000</v>
      </c>
      <c r="H32" s="73">
        <f t="shared" si="0"/>
        <v>23808</v>
      </c>
      <c r="I32" s="54"/>
      <c r="J32" s="64">
        <f t="shared" si="1"/>
        <v>27528</v>
      </c>
      <c r="K32" s="59"/>
    </row>
    <row r="33" spans="2:11" s="2" customFormat="1" ht="18.75" customHeight="1">
      <c r="B33" s="36">
        <v>20</v>
      </c>
      <c r="C33" s="43">
        <v>260000</v>
      </c>
      <c r="D33" s="48"/>
      <c r="E33" s="50">
        <v>250000</v>
      </c>
      <c r="F33" s="49" t="s">
        <v>3</v>
      </c>
      <c r="G33" s="47">
        <v>270000</v>
      </c>
      <c r="H33" s="72">
        <f t="shared" si="0"/>
        <v>25792</v>
      </c>
      <c r="I33" s="53"/>
      <c r="J33" s="63">
        <f t="shared" si="1"/>
        <v>29822</v>
      </c>
      <c r="K33" s="58"/>
    </row>
    <row r="34" spans="2:11" s="2" customFormat="1" ht="18.75" customHeight="1" thickBot="1">
      <c r="B34" s="22">
        <v>21</v>
      </c>
      <c r="C34" s="29">
        <v>280000</v>
      </c>
      <c r="D34" s="34"/>
      <c r="E34" s="32">
        <v>270000</v>
      </c>
      <c r="F34" s="35" t="s">
        <v>3</v>
      </c>
      <c r="G34" s="33"/>
      <c r="H34" s="74">
        <f t="shared" si="0"/>
        <v>27776</v>
      </c>
      <c r="I34" s="55"/>
      <c r="J34" s="65">
        <f t="shared" si="1"/>
        <v>32116</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0.0992</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0.057699999999999994</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35</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0.0997</v>
      </c>
      <c r="I11" s="114"/>
      <c r="J11" s="123">
        <f>H11+0.0155</f>
        <v>0.1152</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5782</v>
      </c>
      <c r="I14" s="52"/>
      <c r="J14" s="62">
        <f>ROUNDDOWN(C14*$J$11,0)</f>
        <v>6681</v>
      </c>
      <c r="K14" s="57"/>
    </row>
    <row r="15" spans="2:11" s="2" customFormat="1" ht="18.75" customHeight="1">
      <c r="B15" s="36">
        <v>2</v>
      </c>
      <c r="C15" s="37">
        <v>68000</v>
      </c>
      <c r="D15" s="38"/>
      <c r="E15" s="39">
        <v>63000</v>
      </c>
      <c r="F15" s="40" t="s">
        <v>3</v>
      </c>
      <c r="G15" s="39">
        <v>73000</v>
      </c>
      <c r="H15" s="72">
        <f aca="true" t="shared" si="0" ref="H15:H34">ROUNDDOWN(C15*$H$11,0)</f>
        <v>6779</v>
      </c>
      <c r="I15" s="53"/>
      <c r="J15" s="63">
        <f aca="true" t="shared" si="1" ref="J15:J34">ROUNDDOWN(C15*$J$11,0)</f>
        <v>7833</v>
      </c>
      <c r="K15" s="58"/>
    </row>
    <row r="16" spans="2:11" s="2" customFormat="1" ht="18.75" customHeight="1">
      <c r="B16" s="22">
        <v>3</v>
      </c>
      <c r="C16" s="23">
        <v>78000</v>
      </c>
      <c r="D16" s="24"/>
      <c r="E16" s="25">
        <v>73000</v>
      </c>
      <c r="F16" s="26" t="s">
        <v>3</v>
      </c>
      <c r="G16" s="25">
        <v>83000</v>
      </c>
      <c r="H16" s="73">
        <f t="shared" si="0"/>
        <v>7776</v>
      </c>
      <c r="I16" s="54"/>
      <c r="J16" s="64">
        <f t="shared" si="1"/>
        <v>8985</v>
      </c>
      <c r="K16" s="59"/>
    </row>
    <row r="17" spans="2:11" s="2" customFormat="1" ht="18.75" customHeight="1">
      <c r="B17" s="36">
        <v>4</v>
      </c>
      <c r="C17" s="37">
        <v>88000</v>
      </c>
      <c r="D17" s="38"/>
      <c r="E17" s="39">
        <v>83000</v>
      </c>
      <c r="F17" s="40" t="s">
        <v>3</v>
      </c>
      <c r="G17" s="39">
        <v>93000</v>
      </c>
      <c r="H17" s="72">
        <f t="shared" si="0"/>
        <v>8773</v>
      </c>
      <c r="I17" s="53"/>
      <c r="J17" s="63">
        <f t="shared" si="1"/>
        <v>10137</v>
      </c>
      <c r="K17" s="58"/>
    </row>
    <row r="18" spans="2:11" s="2" customFormat="1" ht="18.75" customHeight="1">
      <c r="B18" s="22">
        <v>5</v>
      </c>
      <c r="C18" s="23">
        <v>98000</v>
      </c>
      <c r="D18" s="24"/>
      <c r="E18" s="27">
        <v>93000</v>
      </c>
      <c r="F18" s="26" t="s">
        <v>3</v>
      </c>
      <c r="G18" s="28">
        <v>101000</v>
      </c>
      <c r="H18" s="73">
        <f t="shared" si="0"/>
        <v>9770</v>
      </c>
      <c r="I18" s="54"/>
      <c r="J18" s="64">
        <f t="shared" si="1"/>
        <v>11289</v>
      </c>
      <c r="K18" s="59"/>
    </row>
    <row r="19" spans="2:11" s="2" customFormat="1" ht="18.75" customHeight="1">
      <c r="B19" s="36">
        <v>6</v>
      </c>
      <c r="C19" s="37">
        <v>104000</v>
      </c>
      <c r="D19" s="38"/>
      <c r="E19" s="41">
        <v>101000</v>
      </c>
      <c r="F19" s="40" t="s">
        <v>3</v>
      </c>
      <c r="G19" s="42">
        <v>107000</v>
      </c>
      <c r="H19" s="72">
        <f t="shared" si="0"/>
        <v>10368</v>
      </c>
      <c r="I19" s="53"/>
      <c r="J19" s="63">
        <f t="shared" si="1"/>
        <v>11980</v>
      </c>
      <c r="K19" s="58"/>
    </row>
    <row r="20" spans="2:11" s="2" customFormat="1" ht="18.75" customHeight="1">
      <c r="B20" s="22">
        <v>7</v>
      </c>
      <c r="C20" s="23">
        <v>110000</v>
      </c>
      <c r="D20" s="24"/>
      <c r="E20" s="27">
        <v>107000</v>
      </c>
      <c r="F20" s="26" t="s">
        <v>3</v>
      </c>
      <c r="G20" s="28">
        <v>114000</v>
      </c>
      <c r="H20" s="73">
        <f t="shared" si="0"/>
        <v>10967</v>
      </c>
      <c r="I20" s="54"/>
      <c r="J20" s="64">
        <f t="shared" si="1"/>
        <v>12672</v>
      </c>
      <c r="K20" s="59"/>
    </row>
    <row r="21" spans="2:11" s="2" customFormat="1" ht="18.75" customHeight="1">
      <c r="B21" s="36">
        <v>8</v>
      </c>
      <c r="C21" s="37">
        <v>118000</v>
      </c>
      <c r="D21" s="38"/>
      <c r="E21" s="41">
        <v>114000</v>
      </c>
      <c r="F21" s="40" t="s">
        <v>3</v>
      </c>
      <c r="G21" s="42">
        <v>122000</v>
      </c>
      <c r="H21" s="72">
        <f t="shared" si="0"/>
        <v>11764</v>
      </c>
      <c r="I21" s="53"/>
      <c r="J21" s="63">
        <f t="shared" si="1"/>
        <v>13593</v>
      </c>
      <c r="K21" s="58"/>
    </row>
    <row r="22" spans="2:11" s="2" customFormat="1" ht="18.75" customHeight="1">
      <c r="B22" s="22">
        <v>9</v>
      </c>
      <c r="C22" s="23">
        <v>126000</v>
      </c>
      <c r="D22" s="24"/>
      <c r="E22" s="27">
        <v>122000</v>
      </c>
      <c r="F22" s="26" t="s">
        <v>3</v>
      </c>
      <c r="G22" s="28">
        <v>130000</v>
      </c>
      <c r="H22" s="73">
        <f t="shared" si="0"/>
        <v>12562</v>
      </c>
      <c r="I22" s="54"/>
      <c r="J22" s="64">
        <f t="shared" si="1"/>
        <v>14515</v>
      </c>
      <c r="K22" s="59"/>
    </row>
    <row r="23" spans="2:11" s="2" customFormat="1" ht="18.75" customHeight="1">
      <c r="B23" s="36">
        <v>10</v>
      </c>
      <c r="C23" s="43">
        <v>134000</v>
      </c>
      <c r="D23" s="44"/>
      <c r="E23" s="46">
        <v>130000</v>
      </c>
      <c r="F23" s="45" t="s">
        <v>3</v>
      </c>
      <c r="G23" s="47">
        <v>138000</v>
      </c>
      <c r="H23" s="72">
        <f t="shared" si="0"/>
        <v>13359</v>
      </c>
      <c r="I23" s="53"/>
      <c r="J23" s="63">
        <f t="shared" si="1"/>
        <v>15436</v>
      </c>
      <c r="K23" s="58"/>
    </row>
    <row r="24" spans="2:11" s="2" customFormat="1" ht="18.75" customHeight="1">
      <c r="B24" s="22">
        <v>11</v>
      </c>
      <c r="C24" s="29">
        <v>142000</v>
      </c>
      <c r="D24" s="30"/>
      <c r="E24" s="32">
        <v>138000</v>
      </c>
      <c r="F24" s="31" t="s">
        <v>3</v>
      </c>
      <c r="G24" s="33">
        <v>146000</v>
      </c>
      <c r="H24" s="73">
        <f t="shared" si="0"/>
        <v>14157</v>
      </c>
      <c r="I24" s="54"/>
      <c r="J24" s="64">
        <f t="shared" si="1"/>
        <v>16358</v>
      </c>
      <c r="K24" s="59"/>
    </row>
    <row r="25" spans="2:11" s="2" customFormat="1" ht="18.75" customHeight="1">
      <c r="B25" s="36">
        <v>12</v>
      </c>
      <c r="C25" s="43">
        <v>150000</v>
      </c>
      <c r="D25" s="48"/>
      <c r="E25" s="50">
        <v>146000</v>
      </c>
      <c r="F25" s="49" t="s">
        <v>3</v>
      </c>
      <c r="G25" s="47">
        <v>155000</v>
      </c>
      <c r="H25" s="72">
        <f t="shared" si="0"/>
        <v>14955</v>
      </c>
      <c r="I25" s="53"/>
      <c r="J25" s="63">
        <f t="shared" si="1"/>
        <v>17280</v>
      </c>
      <c r="K25" s="58"/>
    </row>
    <row r="26" spans="2:11" s="2" customFormat="1" ht="18.75" customHeight="1">
      <c r="B26" s="22">
        <v>13</v>
      </c>
      <c r="C26" s="29">
        <v>160000</v>
      </c>
      <c r="D26" s="30"/>
      <c r="E26" s="32">
        <v>155000</v>
      </c>
      <c r="F26" s="31" t="s">
        <v>3</v>
      </c>
      <c r="G26" s="33">
        <v>165000</v>
      </c>
      <c r="H26" s="73">
        <f t="shared" si="0"/>
        <v>15952</v>
      </c>
      <c r="I26" s="54"/>
      <c r="J26" s="64">
        <f t="shared" si="1"/>
        <v>18432</v>
      </c>
      <c r="K26" s="59"/>
    </row>
    <row r="27" spans="2:11" s="2" customFormat="1" ht="18.75" customHeight="1">
      <c r="B27" s="36">
        <v>14</v>
      </c>
      <c r="C27" s="43">
        <v>170000</v>
      </c>
      <c r="D27" s="48"/>
      <c r="E27" s="50">
        <v>165000</v>
      </c>
      <c r="F27" s="49" t="s">
        <v>3</v>
      </c>
      <c r="G27" s="47">
        <v>175000</v>
      </c>
      <c r="H27" s="72">
        <f t="shared" si="0"/>
        <v>16949</v>
      </c>
      <c r="I27" s="53"/>
      <c r="J27" s="63">
        <f t="shared" si="1"/>
        <v>19584</v>
      </c>
      <c r="K27" s="58"/>
    </row>
    <row r="28" spans="2:11" s="2" customFormat="1" ht="18.75" customHeight="1">
      <c r="B28" s="22">
        <v>15</v>
      </c>
      <c r="C28" s="29">
        <v>180000</v>
      </c>
      <c r="D28" s="30"/>
      <c r="E28" s="32">
        <v>175000</v>
      </c>
      <c r="F28" s="31" t="s">
        <v>3</v>
      </c>
      <c r="G28" s="33">
        <v>185000</v>
      </c>
      <c r="H28" s="73">
        <f t="shared" si="0"/>
        <v>17946</v>
      </c>
      <c r="I28" s="54"/>
      <c r="J28" s="64">
        <f t="shared" si="1"/>
        <v>20736</v>
      </c>
      <c r="K28" s="59"/>
    </row>
    <row r="29" spans="2:11" s="2" customFormat="1" ht="18.75" customHeight="1">
      <c r="B29" s="36">
        <v>16</v>
      </c>
      <c r="C29" s="43">
        <v>190000</v>
      </c>
      <c r="D29" s="48"/>
      <c r="E29" s="50">
        <v>185000</v>
      </c>
      <c r="F29" s="49" t="s">
        <v>3</v>
      </c>
      <c r="G29" s="47">
        <v>195000</v>
      </c>
      <c r="H29" s="72">
        <f t="shared" si="0"/>
        <v>18943</v>
      </c>
      <c r="I29" s="53"/>
      <c r="J29" s="63">
        <f t="shared" si="1"/>
        <v>21888</v>
      </c>
      <c r="K29" s="58"/>
    </row>
    <row r="30" spans="2:11" s="2" customFormat="1" ht="18.75" customHeight="1">
      <c r="B30" s="22">
        <v>17</v>
      </c>
      <c r="C30" s="29">
        <v>200000</v>
      </c>
      <c r="D30" s="30"/>
      <c r="E30" s="32">
        <v>195000</v>
      </c>
      <c r="F30" s="31" t="s">
        <v>3</v>
      </c>
      <c r="G30" s="33">
        <v>210000</v>
      </c>
      <c r="H30" s="73">
        <f t="shared" si="0"/>
        <v>19940</v>
      </c>
      <c r="I30" s="54"/>
      <c r="J30" s="64">
        <f t="shared" si="1"/>
        <v>23040</v>
      </c>
      <c r="K30" s="59"/>
    </row>
    <row r="31" spans="2:11" s="2" customFormat="1" ht="18.75" customHeight="1">
      <c r="B31" s="36">
        <v>18</v>
      </c>
      <c r="C31" s="43">
        <v>220000</v>
      </c>
      <c r="D31" s="48"/>
      <c r="E31" s="50">
        <v>210000</v>
      </c>
      <c r="F31" s="49" t="s">
        <v>3</v>
      </c>
      <c r="G31" s="47">
        <v>230000</v>
      </c>
      <c r="H31" s="72">
        <f t="shared" si="0"/>
        <v>21934</v>
      </c>
      <c r="I31" s="53"/>
      <c r="J31" s="63">
        <f t="shared" si="1"/>
        <v>25344</v>
      </c>
      <c r="K31" s="58"/>
    </row>
    <row r="32" spans="2:11" s="2" customFormat="1" ht="18.75" customHeight="1">
      <c r="B32" s="22">
        <v>19</v>
      </c>
      <c r="C32" s="29">
        <v>240000</v>
      </c>
      <c r="D32" s="30"/>
      <c r="E32" s="32">
        <v>230000</v>
      </c>
      <c r="F32" s="31" t="s">
        <v>3</v>
      </c>
      <c r="G32" s="33">
        <v>250000</v>
      </c>
      <c r="H32" s="73">
        <f t="shared" si="0"/>
        <v>23928</v>
      </c>
      <c r="I32" s="54"/>
      <c r="J32" s="64">
        <f t="shared" si="1"/>
        <v>27648</v>
      </c>
      <c r="K32" s="59"/>
    </row>
    <row r="33" spans="2:11" s="2" customFormat="1" ht="18.75" customHeight="1">
      <c r="B33" s="36">
        <v>20</v>
      </c>
      <c r="C33" s="43">
        <v>260000</v>
      </c>
      <c r="D33" s="48"/>
      <c r="E33" s="50">
        <v>250000</v>
      </c>
      <c r="F33" s="49" t="s">
        <v>3</v>
      </c>
      <c r="G33" s="47">
        <v>270000</v>
      </c>
      <c r="H33" s="72">
        <f t="shared" si="0"/>
        <v>25922</v>
      </c>
      <c r="I33" s="53"/>
      <c r="J33" s="63">
        <f t="shared" si="1"/>
        <v>29952</v>
      </c>
      <c r="K33" s="58"/>
    </row>
    <row r="34" spans="2:11" s="2" customFormat="1" ht="18.75" customHeight="1" thickBot="1">
      <c r="B34" s="22">
        <v>21</v>
      </c>
      <c r="C34" s="29">
        <v>280000</v>
      </c>
      <c r="D34" s="34"/>
      <c r="E34" s="32">
        <v>270000</v>
      </c>
      <c r="F34" s="35" t="s">
        <v>3</v>
      </c>
      <c r="G34" s="33"/>
      <c r="H34" s="74">
        <f t="shared" si="0"/>
        <v>27916</v>
      </c>
      <c r="I34" s="55"/>
      <c r="J34" s="65">
        <f t="shared" si="1"/>
        <v>32256</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0.0997</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0.058199999999999995</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4.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36</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0.0994</v>
      </c>
      <c r="I11" s="114"/>
      <c r="J11" s="123">
        <f>H11+0.0155</f>
        <v>0.1149</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5765</v>
      </c>
      <c r="I14" s="52"/>
      <c r="J14" s="62">
        <f>ROUNDDOWN(C14*$J$11,0)</f>
        <v>6664</v>
      </c>
      <c r="K14" s="57"/>
    </row>
    <row r="15" spans="2:11" s="2" customFormat="1" ht="18.75" customHeight="1">
      <c r="B15" s="36">
        <v>2</v>
      </c>
      <c r="C15" s="37">
        <v>68000</v>
      </c>
      <c r="D15" s="38"/>
      <c r="E15" s="39">
        <v>63000</v>
      </c>
      <c r="F15" s="40" t="s">
        <v>3</v>
      </c>
      <c r="G15" s="39">
        <v>73000</v>
      </c>
      <c r="H15" s="72">
        <f aca="true" t="shared" si="0" ref="H15:H34">ROUNDDOWN(C15*$H$11,0)</f>
        <v>6759</v>
      </c>
      <c r="I15" s="53"/>
      <c r="J15" s="63">
        <f aca="true" t="shared" si="1" ref="J15:J34">ROUNDDOWN(C15*$J$11,0)</f>
        <v>7813</v>
      </c>
      <c r="K15" s="58"/>
    </row>
    <row r="16" spans="2:11" s="2" customFormat="1" ht="18.75" customHeight="1">
      <c r="B16" s="22">
        <v>3</v>
      </c>
      <c r="C16" s="23">
        <v>78000</v>
      </c>
      <c r="D16" s="24"/>
      <c r="E16" s="25">
        <v>73000</v>
      </c>
      <c r="F16" s="26" t="s">
        <v>3</v>
      </c>
      <c r="G16" s="25">
        <v>83000</v>
      </c>
      <c r="H16" s="73">
        <f t="shared" si="0"/>
        <v>7753</v>
      </c>
      <c r="I16" s="54"/>
      <c r="J16" s="64">
        <f t="shared" si="1"/>
        <v>8962</v>
      </c>
      <c r="K16" s="59"/>
    </row>
    <row r="17" spans="2:11" s="2" customFormat="1" ht="18.75" customHeight="1">
      <c r="B17" s="36">
        <v>4</v>
      </c>
      <c r="C17" s="37">
        <v>88000</v>
      </c>
      <c r="D17" s="38"/>
      <c r="E17" s="39">
        <v>83000</v>
      </c>
      <c r="F17" s="40" t="s">
        <v>3</v>
      </c>
      <c r="G17" s="39">
        <v>93000</v>
      </c>
      <c r="H17" s="72">
        <f t="shared" si="0"/>
        <v>8747</v>
      </c>
      <c r="I17" s="53"/>
      <c r="J17" s="63">
        <f t="shared" si="1"/>
        <v>10111</v>
      </c>
      <c r="K17" s="58"/>
    </row>
    <row r="18" spans="2:11" s="2" customFormat="1" ht="18.75" customHeight="1">
      <c r="B18" s="22">
        <v>5</v>
      </c>
      <c r="C18" s="23">
        <v>98000</v>
      </c>
      <c r="D18" s="24"/>
      <c r="E18" s="27">
        <v>93000</v>
      </c>
      <c r="F18" s="26" t="s">
        <v>3</v>
      </c>
      <c r="G18" s="28">
        <v>101000</v>
      </c>
      <c r="H18" s="73">
        <f t="shared" si="0"/>
        <v>9741</v>
      </c>
      <c r="I18" s="54"/>
      <c r="J18" s="64">
        <f t="shared" si="1"/>
        <v>11260</v>
      </c>
      <c r="K18" s="59"/>
    </row>
    <row r="19" spans="2:11" s="2" customFormat="1" ht="18.75" customHeight="1">
      <c r="B19" s="36">
        <v>6</v>
      </c>
      <c r="C19" s="37">
        <v>104000</v>
      </c>
      <c r="D19" s="38"/>
      <c r="E19" s="41">
        <v>101000</v>
      </c>
      <c r="F19" s="40" t="s">
        <v>3</v>
      </c>
      <c r="G19" s="42">
        <v>107000</v>
      </c>
      <c r="H19" s="72">
        <f t="shared" si="0"/>
        <v>10337</v>
      </c>
      <c r="I19" s="53"/>
      <c r="J19" s="63">
        <f t="shared" si="1"/>
        <v>11949</v>
      </c>
      <c r="K19" s="58"/>
    </row>
    <row r="20" spans="2:11" s="2" customFormat="1" ht="18.75" customHeight="1">
      <c r="B20" s="22">
        <v>7</v>
      </c>
      <c r="C20" s="23">
        <v>110000</v>
      </c>
      <c r="D20" s="24"/>
      <c r="E20" s="27">
        <v>107000</v>
      </c>
      <c r="F20" s="26" t="s">
        <v>3</v>
      </c>
      <c r="G20" s="28">
        <v>114000</v>
      </c>
      <c r="H20" s="73">
        <f t="shared" si="0"/>
        <v>10934</v>
      </c>
      <c r="I20" s="54"/>
      <c r="J20" s="64">
        <f t="shared" si="1"/>
        <v>12639</v>
      </c>
      <c r="K20" s="59"/>
    </row>
    <row r="21" spans="2:11" s="2" customFormat="1" ht="18.75" customHeight="1">
      <c r="B21" s="36">
        <v>8</v>
      </c>
      <c r="C21" s="37">
        <v>118000</v>
      </c>
      <c r="D21" s="38"/>
      <c r="E21" s="41">
        <v>114000</v>
      </c>
      <c r="F21" s="40" t="s">
        <v>3</v>
      </c>
      <c r="G21" s="42">
        <v>122000</v>
      </c>
      <c r="H21" s="72">
        <f t="shared" si="0"/>
        <v>11729</v>
      </c>
      <c r="I21" s="53"/>
      <c r="J21" s="63">
        <f t="shared" si="1"/>
        <v>13558</v>
      </c>
      <c r="K21" s="58"/>
    </row>
    <row r="22" spans="2:11" s="2" customFormat="1" ht="18.75" customHeight="1">
      <c r="B22" s="22">
        <v>9</v>
      </c>
      <c r="C22" s="23">
        <v>126000</v>
      </c>
      <c r="D22" s="24"/>
      <c r="E22" s="27">
        <v>122000</v>
      </c>
      <c r="F22" s="26" t="s">
        <v>3</v>
      </c>
      <c r="G22" s="28">
        <v>130000</v>
      </c>
      <c r="H22" s="73">
        <f t="shared" si="0"/>
        <v>12524</v>
      </c>
      <c r="I22" s="54"/>
      <c r="J22" s="64">
        <f t="shared" si="1"/>
        <v>14477</v>
      </c>
      <c r="K22" s="59"/>
    </row>
    <row r="23" spans="2:11" s="2" customFormat="1" ht="18.75" customHeight="1">
      <c r="B23" s="36">
        <v>10</v>
      </c>
      <c r="C23" s="43">
        <v>134000</v>
      </c>
      <c r="D23" s="44"/>
      <c r="E23" s="46">
        <v>130000</v>
      </c>
      <c r="F23" s="45" t="s">
        <v>3</v>
      </c>
      <c r="G23" s="47">
        <v>138000</v>
      </c>
      <c r="H23" s="72">
        <f t="shared" si="0"/>
        <v>13319</v>
      </c>
      <c r="I23" s="53"/>
      <c r="J23" s="63">
        <f t="shared" si="1"/>
        <v>15396</v>
      </c>
      <c r="K23" s="58"/>
    </row>
    <row r="24" spans="2:11" s="2" customFormat="1" ht="18.75" customHeight="1">
      <c r="B24" s="22">
        <v>11</v>
      </c>
      <c r="C24" s="29">
        <v>142000</v>
      </c>
      <c r="D24" s="30"/>
      <c r="E24" s="32">
        <v>138000</v>
      </c>
      <c r="F24" s="31" t="s">
        <v>3</v>
      </c>
      <c r="G24" s="33">
        <v>146000</v>
      </c>
      <c r="H24" s="73">
        <f t="shared" si="0"/>
        <v>14114</v>
      </c>
      <c r="I24" s="54"/>
      <c r="J24" s="64">
        <f t="shared" si="1"/>
        <v>16315</v>
      </c>
      <c r="K24" s="59"/>
    </row>
    <row r="25" spans="2:11" s="2" customFormat="1" ht="18.75" customHeight="1">
      <c r="B25" s="36">
        <v>12</v>
      </c>
      <c r="C25" s="43">
        <v>150000</v>
      </c>
      <c r="D25" s="48"/>
      <c r="E25" s="50">
        <v>146000</v>
      </c>
      <c r="F25" s="49" t="s">
        <v>3</v>
      </c>
      <c r="G25" s="47">
        <v>155000</v>
      </c>
      <c r="H25" s="72">
        <f t="shared" si="0"/>
        <v>14910</v>
      </c>
      <c r="I25" s="53"/>
      <c r="J25" s="63">
        <f t="shared" si="1"/>
        <v>17235</v>
      </c>
      <c r="K25" s="58"/>
    </row>
    <row r="26" spans="2:11" s="2" customFormat="1" ht="18.75" customHeight="1">
      <c r="B26" s="22">
        <v>13</v>
      </c>
      <c r="C26" s="29">
        <v>160000</v>
      </c>
      <c r="D26" s="30"/>
      <c r="E26" s="32">
        <v>155000</v>
      </c>
      <c r="F26" s="31" t="s">
        <v>3</v>
      </c>
      <c r="G26" s="33">
        <v>165000</v>
      </c>
      <c r="H26" s="73">
        <f t="shared" si="0"/>
        <v>15904</v>
      </c>
      <c r="I26" s="54"/>
      <c r="J26" s="64">
        <f t="shared" si="1"/>
        <v>18384</v>
      </c>
      <c r="K26" s="59"/>
    </row>
    <row r="27" spans="2:11" s="2" customFormat="1" ht="18.75" customHeight="1">
      <c r="B27" s="36">
        <v>14</v>
      </c>
      <c r="C27" s="43">
        <v>170000</v>
      </c>
      <c r="D27" s="48"/>
      <c r="E27" s="50">
        <v>165000</v>
      </c>
      <c r="F27" s="49" t="s">
        <v>3</v>
      </c>
      <c r="G27" s="47">
        <v>175000</v>
      </c>
      <c r="H27" s="72">
        <f t="shared" si="0"/>
        <v>16898</v>
      </c>
      <c r="I27" s="53"/>
      <c r="J27" s="63">
        <f t="shared" si="1"/>
        <v>19533</v>
      </c>
      <c r="K27" s="58"/>
    </row>
    <row r="28" spans="2:11" s="2" customFormat="1" ht="18.75" customHeight="1">
      <c r="B28" s="22">
        <v>15</v>
      </c>
      <c r="C28" s="29">
        <v>180000</v>
      </c>
      <c r="D28" s="30"/>
      <c r="E28" s="32">
        <v>175000</v>
      </c>
      <c r="F28" s="31" t="s">
        <v>3</v>
      </c>
      <c r="G28" s="33">
        <v>185000</v>
      </c>
      <c r="H28" s="73">
        <f t="shared" si="0"/>
        <v>17892</v>
      </c>
      <c r="I28" s="54"/>
      <c r="J28" s="64">
        <f t="shared" si="1"/>
        <v>20682</v>
      </c>
      <c r="K28" s="59"/>
    </row>
    <row r="29" spans="2:11" s="2" customFormat="1" ht="18.75" customHeight="1">
      <c r="B29" s="36">
        <v>16</v>
      </c>
      <c r="C29" s="43">
        <v>190000</v>
      </c>
      <c r="D29" s="48"/>
      <c r="E29" s="50">
        <v>185000</v>
      </c>
      <c r="F29" s="49" t="s">
        <v>3</v>
      </c>
      <c r="G29" s="47">
        <v>195000</v>
      </c>
      <c r="H29" s="72">
        <f t="shared" si="0"/>
        <v>18886</v>
      </c>
      <c r="I29" s="53"/>
      <c r="J29" s="63">
        <f t="shared" si="1"/>
        <v>21831</v>
      </c>
      <c r="K29" s="58"/>
    </row>
    <row r="30" spans="2:11" s="2" customFormat="1" ht="18.75" customHeight="1">
      <c r="B30" s="22">
        <v>17</v>
      </c>
      <c r="C30" s="29">
        <v>200000</v>
      </c>
      <c r="D30" s="30"/>
      <c r="E30" s="32">
        <v>195000</v>
      </c>
      <c r="F30" s="31" t="s">
        <v>3</v>
      </c>
      <c r="G30" s="33">
        <v>210000</v>
      </c>
      <c r="H30" s="73">
        <f t="shared" si="0"/>
        <v>19880</v>
      </c>
      <c r="I30" s="54"/>
      <c r="J30" s="64">
        <f t="shared" si="1"/>
        <v>22980</v>
      </c>
      <c r="K30" s="59"/>
    </row>
    <row r="31" spans="2:11" s="2" customFormat="1" ht="18.75" customHeight="1">
      <c r="B31" s="36">
        <v>18</v>
      </c>
      <c r="C31" s="43">
        <v>220000</v>
      </c>
      <c r="D31" s="48"/>
      <c r="E31" s="50">
        <v>210000</v>
      </c>
      <c r="F31" s="49" t="s">
        <v>3</v>
      </c>
      <c r="G31" s="47">
        <v>230000</v>
      </c>
      <c r="H31" s="72">
        <f t="shared" si="0"/>
        <v>21868</v>
      </c>
      <c r="I31" s="53"/>
      <c r="J31" s="63">
        <f t="shared" si="1"/>
        <v>25278</v>
      </c>
      <c r="K31" s="58"/>
    </row>
    <row r="32" spans="2:11" s="2" customFormat="1" ht="18.75" customHeight="1">
      <c r="B32" s="22">
        <v>19</v>
      </c>
      <c r="C32" s="29">
        <v>240000</v>
      </c>
      <c r="D32" s="30"/>
      <c r="E32" s="32">
        <v>230000</v>
      </c>
      <c r="F32" s="31" t="s">
        <v>3</v>
      </c>
      <c r="G32" s="33">
        <v>250000</v>
      </c>
      <c r="H32" s="73">
        <f t="shared" si="0"/>
        <v>23856</v>
      </c>
      <c r="I32" s="54"/>
      <c r="J32" s="64">
        <f t="shared" si="1"/>
        <v>27576</v>
      </c>
      <c r="K32" s="59"/>
    </row>
    <row r="33" spans="2:11" s="2" customFormat="1" ht="18.75" customHeight="1">
      <c r="B33" s="36">
        <v>20</v>
      </c>
      <c r="C33" s="43">
        <v>260000</v>
      </c>
      <c r="D33" s="48"/>
      <c r="E33" s="50">
        <v>250000</v>
      </c>
      <c r="F33" s="49" t="s">
        <v>3</v>
      </c>
      <c r="G33" s="47">
        <v>270000</v>
      </c>
      <c r="H33" s="72">
        <f t="shared" si="0"/>
        <v>25844</v>
      </c>
      <c r="I33" s="53"/>
      <c r="J33" s="63">
        <f t="shared" si="1"/>
        <v>29874</v>
      </c>
      <c r="K33" s="58"/>
    </row>
    <row r="34" spans="2:11" s="2" customFormat="1" ht="18.75" customHeight="1" thickBot="1">
      <c r="B34" s="22">
        <v>21</v>
      </c>
      <c r="C34" s="29">
        <v>280000</v>
      </c>
      <c r="D34" s="34"/>
      <c r="E34" s="32">
        <v>270000</v>
      </c>
      <c r="F34" s="35" t="s">
        <v>3</v>
      </c>
      <c r="G34" s="33"/>
      <c r="H34" s="74">
        <f t="shared" si="0"/>
        <v>27832</v>
      </c>
      <c r="I34" s="55"/>
      <c r="J34" s="65">
        <f t="shared" si="1"/>
        <v>32172</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0.0994</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0.0579</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37</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0.0997</v>
      </c>
      <c r="I11" s="114"/>
      <c r="J11" s="123">
        <f>H11+0.0155</f>
        <v>0.1152</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5782</v>
      </c>
      <c r="I14" s="52"/>
      <c r="J14" s="62">
        <f>ROUNDDOWN(C14*$J$11,0)</f>
        <v>6681</v>
      </c>
      <c r="K14" s="57"/>
    </row>
    <row r="15" spans="2:11" s="2" customFormat="1" ht="18.75" customHeight="1">
      <c r="B15" s="36">
        <v>2</v>
      </c>
      <c r="C15" s="37">
        <v>68000</v>
      </c>
      <c r="D15" s="38"/>
      <c r="E15" s="39">
        <v>63000</v>
      </c>
      <c r="F15" s="40" t="s">
        <v>3</v>
      </c>
      <c r="G15" s="39">
        <v>73000</v>
      </c>
      <c r="H15" s="72">
        <f aca="true" t="shared" si="0" ref="H15:H34">ROUNDDOWN(C15*$H$11,0)</f>
        <v>6779</v>
      </c>
      <c r="I15" s="53"/>
      <c r="J15" s="63">
        <f aca="true" t="shared" si="1" ref="J15:J34">ROUNDDOWN(C15*$J$11,0)</f>
        <v>7833</v>
      </c>
      <c r="K15" s="58"/>
    </row>
    <row r="16" spans="2:11" s="2" customFormat="1" ht="18.75" customHeight="1">
      <c r="B16" s="22">
        <v>3</v>
      </c>
      <c r="C16" s="23">
        <v>78000</v>
      </c>
      <c r="D16" s="24"/>
      <c r="E16" s="25">
        <v>73000</v>
      </c>
      <c r="F16" s="26" t="s">
        <v>3</v>
      </c>
      <c r="G16" s="25">
        <v>83000</v>
      </c>
      <c r="H16" s="73">
        <f t="shared" si="0"/>
        <v>7776</v>
      </c>
      <c r="I16" s="54"/>
      <c r="J16" s="64">
        <f t="shared" si="1"/>
        <v>8985</v>
      </c>
      <c r="K16" s="59"/>
    </row>
    <row r="17" spans="2:11" s="2" customFormat="1" ht="18.75" customHeight="1">
      <c r="B17" s="36">
        <v>4</v>
      </c>
      <c r="C17" s="37">
        <v>88000</v>
      </c>
      <c r="D17" s="38"/>
      <c r="E17" s="39">
        <v>83000</v>
      </c>
      <c r="F17" s="40" t="s">
        <v>3</v>
      </c>
      <c r="G17" s="39">
        <v>93000</v>
      </c>
      <c r="H17" s="72">
        <f t="shared" si="0"/>
        <v>8773</v>
      </c>
      <c r="I17" s="53"/>
      <c r="J17" s="63">
        <f t="shared" si="1"/>
        <v>10137</v>
      </c>
      <c r="K17" s="58"/>
    </row>
    <row r="18" spans="2:11" s="2" customFormat="1" ht="18.75" customHeight="1">
      <c r="B18" s="22">
        <v>5</v>
      </c>
      <c r="C18" s="23">
        <v>98000</v>
      </c>
      <c r="D18" s="24"/>
      <c r="E18" s="27">
        <v>93000</v>
      </c>
      <c r="F18" s="26" t="s">
        <v>3</v>
      </c>
      <c r="G18" s="28">
        <v>101000</v>
      </c>
      <c r="H18" s="73">
        <f t="shared" si="0"/>
        <v>9770</v>
      </c>
      <c r="I18" s="54"/>
      <c r="J18" s="64">
        <f t="shared" si="1"/>
        <v>11289</v>
      </c>
      <c r="K18" s="59"/>
    </row>
    <row r="19" spans="2:11" s="2" customFormat="1" ht="18.75" customHeight="1">
      <c r="B19" s="36">
        <v>6</v>
      </c>
      <c r="C19" s="37">
        <v>104000</v>
      </c>
      <c r="D19" s="38"/>
      <c r="E19" s="41">
        <v>101000</v>
      </c>
      <c r="F19" s="40" t="s">
        <v>3</v>
      </c>
      <c r="G19" s="42">
        <v>107000</v>
      </c>
      <c r="H19" s="72">
        <f t="shared" si="0"/>
        <v>10368</v>
      </c>
      <c r="I19" s="53"/>
      <c r="J19" s="63">
        <f t="shared" si="1"/>
        <v>11980</v>
      </c>
      <c r="K19" s="58"/>
    </row>
    <row r="20" spans="2:11" s="2" customFormat="1" ht="18.75" customHeight="1">
      <c r="B20" s="22">
        <v>7</v>
      </c>
      <c r="C20" s="23">
        <v>110000</v>
      </c>
      <c r="D20" s="24"/>
      <c r="E20" s="27">
        <v>107000</v>
      </c>
      <c r="F20" s="26" t="s">
        <v>3</v>
      </c>
      <c r="G20" s="28">
        <v>114000</v>
      </c>
      <c r="H20" s="73">
        <f t="shared" si="0"/>
        <v>10967</v>
      </c>
      <c r="I20" s="54"/>
      <c r="J20" s="64">
        <f t="shared" si="1"/>
        <v>12672</v>
      </c>
      <c r="K20" s="59"/>
    </row>
    <row r="21" spans="2:11" s="2" customFormat="1" ht="18.75" customHeight="1">
      <c r="B21" s="36">
        <v>8</v>
      </c>
      <c r="C21" s="37">
        <v>118000</v>
      </c>
      <c r="D21" s="38"/>
      <c r="E21" s="41">
        <v>114000</v>
      </c>
      <c r="F21" s="40" t="s">
        <v>3</v>
      </c>
      <c r="G21" s="42">
        <v>122000</v>
      </c>
      <c r="H21" s="72">
        <f t="shared" si="0"/>
        <v>11764</v>
      </c>
      <c r="I21" s="53"/>
      <c r="J21" s="63">
        <f t="shared" si="1"/>
        <v>13593</v>
      </c>
      <c r="K21" s="58"/>
    </row>
    <row r="22" spans="2:11" s="2" customFormat="1" ht="18.75" customHeight="1">
      <c r="B22" s="22">
        <v>9</v>
      </c>
      <c r="C22" s="23">
        <v>126000</v>
      </c>
      <c r="D22" s="24"/>
      <c r="E22" s="27">
        <v>122000</v>
      </c>
      <c r="F22" s="26" t="s">
        <v>3</v>
      </c>
      <c r="G22" s="28">
        <v>130000</v>
      </c>
      <c r="H22" s="73">
        <f t="shared" si="0"/>
        <v>12562</v>
      </c>
      <c r="I22" s="54"/>
      <c r="J22" s="64">
        <f t="shared" si="1"/>
        <v>14515</v>
      </c>
      <c r="K22" s="59"/>
    </row>
    <row r="23" spans="2:11" s="2" customFormat="1" ht="18.75" customHeight="1">
      <c r="B23" s="36">
        <v>10</v>
      </c>
      <c r="C23" s="43">
        <v>134000</v>
      </c>
      <c r="D23" s="44"/>
      <c r="E23" s="46">
        <v>130000</v>
      </c>
      <c r="F23" s="45" t="s">
        <v>3</v>
      </c>
      <c r="G23" s="47">
        <v>138000</v>
      </c>
      <c r="H23" s="72">
        <f t="shared" si="0"/>
        <v>13359</v>
      </c>
      <c r="I23" s="53"/>
      <c r="J23" s="63">
        <f t="shared" si="1"/>
        <v>15436</v>
      </c>
      <c r="K23" s="58"/>
    </row>
    <row r="24" spans="2:11" s="2" customFormat="1" ht="18.75" customHeight="1">
      <c r="B24" s="22">
        <v>11</v>
      </c>
      <c r="C24" s="29">
        <v>142000</v>
      </c>
      <c r="D24" s="30"/>
      <c r="E24" s="32">
        <v>138000</v>
      </c>
      <c r="F24" s="31" t="s">
        <v>3</v>
      </c>
      <c r="G24" s="33">
        <v>146000</v>
      </c>
      <c r="H24" s="73">
        <f t="shared" si="0"/>
        <v>14157</v>
      </c>
      <c r="I24" s="54"/>
      <c r="J24" s="64">
        <f t="shared" si="1"/>
        <v>16358</v>
      </c>
      <c r="K24" s="59"/>
    </row>
    <row r="25" spans="2:11" s="2" customFormat="1" ht="18.75" customHeight="1">
      <c r="B25" s="36">
        <v>12</v>
      </c>
      <c r="C25" s="43">
        <v>150000</v>
      </c>
      <c r="D25" s="48"/>
      <c r="E25" s="50">
        <v>146000</v>
      </c>
      <c r="F25" s="49" t="s">
        <v>3</v>
      </c>
      <c r="G25" s="47">
        <v>155000</v>
      </c>
      <c r="H25" s="72">
        <f t="shared" si="0"/>
        <v>14955</v>
      </c>
      <c r="I25" s="53"/>
      <c r="J25" s="63">
        <f t="shared" si="1"/>
        <v>17280</v>
      </c>
      <c r="K25" s="58"/>
    </row>
    <row r="26" spans="2:11" s="2" customFormat="1" ht="18.75" customHeight="1">
      <c r="B26" s="22">
        <v>13</v>
      </c>
      <c r="C26" s="29">
        <v>160000</v>
      </c>
      <c r="D26" s="30"/>
      <c r="E26" s="32">
        <v>155000</v>
      </c>
      <c r="F26" s="31" t="s">
        <v>3</v>
      </c>
      <c r="G26" s="33">
        <v>165000</v>
      </c>
      <c r="H26" s="73">
        <f t="shared" si="0"/>
        <v>15952</v>
      </c>
      <c r="I26" s="54"/>
      <c r="J26" s="64">
        <f t="shared" si="1"/>
        <v>18432</v>
      </c>
      <c r="K26" s="59"/>
    </row>
    <row r="27" spans="2:11" s="2" customFormat="1" ht="18.75" customHeight="1">
      <c r="B27" s="36">
        <v>14</v>
      </c>
      <c r="C27" s="43">
        <v>170000</v>
      </c>
      <c r="D27" s="48"/>
      <c r="E27" s="50">
        <v>165000</v>
      </c>
      <c r="F27" s="49" t="s">
        <v>3</v>
      </c>
      <c r="G27" s="47">
        <v>175000</v>
      </c>
      <c r="H27" s="72">
        <f t="shared" si="0"/>
        <v>16949</v>
      </c>
      <c r="I27" s="53"/>
      <c r="J27" s="63">
        <f t="shared" si="1"/>
        <v>19584</v>
      </c>
      <c r="K27" s="58"/>
    </row>
    <row r="28" spans="2:11" s="2" customFormat="1" ht="18.75" customHeight="1">
      <c r="B28" s="22">
        <v>15</v>
      </c>
      <c r="C28" s="29">
        <v>180000</v>
      </c>
      <c r="D28" s="30"/>
      <c r="E28" s="32">
        <v>175000</v>
      </c>
      <c r="F28" s="31" t="s">
        <v>3</v>
      </c>
      <c r="G28" s="33">
        <v>185000</v>
      </c>
      <c r="H28" s="73">
        <f t="shared" si="0"/>
        <v>17946</v>
      </c>
      <c r="I28" s="54"/>
      <c r="J28" s="64">
        <f t="shared" si="1"/>
        <v>20736</v>
      </c>
      <c r="K28" s="59"/>
    </row>
    <row r="29" spans="2:11" s="2" customFormat="1" ht="18.75" customHeight="1">
      <c r="B29" s="36">
        <v>16</v>
      </c>
      <c r="C29" s="43">
        <v>190000</v>
      </c>
      <c r="D29" s="48"/>
      <c r="E29" s="50">
        <v>185000</v>
      </c>
      <c r="F29" s="49" t="s">
        <v>3</v>
      </c>
      <c r="G29" s="47">
        <v>195000</v>
      </c>
      <c r="H29" s="72">
        <f t="shared" si="0"/>
        <v>18943</v>
      </c>
      <c r="I29" s="53"/>
      <c r="J29" s="63">
        <f t="shared" si="1"/>
        <v>21888</v>
      </c>
      <c r="K29" s="58"/>
    </row>
    <row r="30" spans="2:11" s="2" customFormat="1" ht="18.75" customHeight="1">
      <c r="B30" s="22">
        <v>17</v>
      </c>
      <c r="C30" s="29">
        <v>200000</v>
      </c>
      <c r="D30" s="30"/>
      <c r="E30" s="32">
        <v>195000</v>
      </c>
      <c r="F30" s="31" t="s">
        <v>3</v>
      </c>
      <c r="G30" s="33">
        <v>210000</v>
      </c>
      <c r="H30" s="73">
        <f t="shared" si="0"/>
        <v>19940</v>
      </c>
      <c r="I30" s="54"/>
      <c r="J30" s="64">
        <f t="shared" si="1"/>
        <v>23040</v>
      </c>
      <c r="K30" s="59"/>
    </row>
    <row r="31" spans="2:11" s="2" customFormat="1" ht="18.75" customHeight="1">
      <c r="B31" s="36">
        <v>18</v>
      </c>
      <c r="C31" s="43">
        <v>220000</v>
      </c>
      <c r="D31" s="48"/>
      <c r="E31" s="50">
        <v>210000</v>
      </c>
      <c r="F31" s="49" t="s">
        <v>3</v>
      </c>
      <c r="G31" s="47">
        <v>230000</v>
      </c>
      <c r="H31" s="72">
        <f t="shared" si="0"/>
        <v>21934</v>
      </c>
      <c r="I31" s="53"/>
      <c r="J31" s="63">
        <f t="shared" si="1"/>
        <v>25344</v>
      </c>
      <c r="K31" s="58"/>
    </row>
    <row r="32" spans="2:11" s="2" customFormat="1" ht="18.75" customHeight="1">
      <c r="B32" s="22">
        <v>19</v>
      </c>
      <c r="C32" s="29">
        <v>240000</v>
      </c>
      <c r="D32" s="30"/>
      <c r="E32" s="32">
        <v>230000</v>
      </c>
      <c r="F32" s="31" t="s">
        <v>3</v>
      </c>
      <c r="G32" s="33">
        <v>250000</v>
      </c>
      <c r="H32" s="73">
        <f t="shared" si="0"/>
        <v>23928</v>
      </c>
      <c r="I32" s="54"/>
      <c r="J32" s="64">
        <f t="shared" si="1"/>
        <v>27648</v>
      </c>
      <c r="K32" s="59"/>
    </row>
    <row r="33" spans="2:11" s="2" customFormat="1" ht="18.75" customHeight="1">
      <c r="B33" s="36">
        <v>20</v>
      </c>
      <c r="C33" s="43">
        <v>260000</v>
      </c>
      <c r="D33" s="48"/>
      <c r="E33" s="50">
        <v>250000</v>
      </c>
      <c r="F33" s="49" t="s">
        <v>3</v>
      </c>
      <c r="G33" s="47">
        <v>270000</v>
      </c>
      <c r="H33" s="72">
        <f t="shared" si="0"/>
        <v>25922</v>
      </c>
      <c r="I33" s="53"/>
      <c r="J33" s="63">
        <f t="shared" si="1"/>
        <v>29952</v>
      </c>
      <c r="K33" s="58"/>
    </row>
    <row r="34" spans="2:11" s="2" customFormat="1" ht="18.75" customHeight="1" thickBot="1">
      <c r="B34" s="22">
        <v>21</v>
      </c>
      <c r="C34" s="29">
        <v>280000</v>
      </c>
      <c r="D34" s="34"/>
      <c r="E34" s="32">
        <v>270000</v>
      </c>
      <c r="F34" s="35" t="s">
        <v>3</v>
      </c>
      <c r="G34" s="33"/>
      <c r="H34" s="74">
        <f t="shared" si="0"/>
        <v>27916</v>
      </c>
      <c r="I34" s="55"/>
      <c r="J34" s="65">
        <f t="shared" si="1"/>
        <v>32256</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0.0997</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0.058199999999999995</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38</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0.0998</v>
      </c>
      <c r="I11" s="114"/>
      <c r="J11" s="123">
        <f>H11+0.0155</f>
        <v>0.1153</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5788</v>
      </c>
      <c r="I14" s="52"/>
      <c r="J14" s="62">
        <f>ROUNDDOWN(C14*$J$11,0)</f>
        <v>6687</v>
      </c>
      <c r="K14" s="57"/>
    </row>
    <row r="15" spans="2:11" s="2" customFormat="1" ht="18.75" customHeight="1">
      <c r="B15" s="36">
        <v>2</v>
      </c>
      <c r="C15" s="37">
        <v>68000</v>
      </c>
      <c r="D15" s="38"/>
      <c r="E15" s="39">
        <v>63000</v>
      </c>
      <c r="F15" s="40" t="s">
        <v>3</v>
      </c>
      <c r="G15" s="39">
        <v>73000</v>
      </c>
      <c r="H15" s="72">
        <f aca="true" t="shared" si="0" ref="H15:H34">ROUNDDOWN(C15*$H$11,0)</f>
        <v>6786</v>
      </c>
      <c r="I15" s="53"/>
      <c r="J15" s="63">
        <f aca="true" t="shared" si="1" ref="J15:J34">ROUNDDOWN(C15*$J$11,0)</f>
        <v>7840</v>
      </c>
      <c r="K15" s="58"/>
    </row>
    <row r="16" spans="2:11" s="2" customFormat="1" ht="18.75" customHeight="1">
      <c r="B16" s="22">
        <v>3</v>
      </c>
      <c r="C16" s="23">
        <v>78000</v>
      </c>
      <c r="D16" s="24"/>
      <c r="E16" s="25">
        <v>73000</v>
      </c>
      <c r="F16" s="26" t="s">
        <v>3</v>
      </c>
      <c r="G16" s="25">
        <v>83000</v>
      </c>
      <c r="H16" s="73">
        <f t="shared" si="0"/>
        <v>7784</v>
      </c>
      <c r="I16" s="54"/>
      <c r="J16" s="64">
        <f t="shared" si="1"/>
        <v>8993</v>
      </c>
      <c r="K16" s="59"/>
    </row>
    <row r="17" spans="2:11" s="2" customFormat="1" ht="18.75" customHeight="1">
      <c r="B17" s="36">
        <v>4</v>
      </c>
      <c r="C17" s="37">
        <v>88000</v>
      </c>
      <c r="D17" s="38"/>
      <c r="E17" s="39">
        <v>83000</v>
      </c>
      <c r="F17" s="40" t="s">
        <v>3</v>
      </c>
      <c r="G17" s="39">
        <v>93000</v>
      </c>
      <c r="H17" s="72">
        <f t="shared" si="0"/>
        <v>8782</v>
      </c>
      <c r="I17" s="53"/>
      <c r="J17" s="63">
        <f t="shared" si="1"/>
        <v>10146</v>
      </c>
      <c r="K17" s="58"/>
    </row>
    <row r="18" spans="2:11" s="2" customFormat="1" ht="18.75" customHeight="1">
      <c r="B18" s="22">
        <v>5</v>
      </c>
      <c r="C18" s="23">
        <v>98000</v>
      </c>
      <c r="D18" s="24"/>
      <c r="E18" s="27">
        <v>93000</v>
      </c>
      <c r="F18" s="26" t="s">
        <v>3</v>
      </c>
      <c r="G18" s="28">
        <v>101000</v>
      </c>
      <c r="H18" s="73">
        <f t="shared" si="0"/>
        <v>9780</v>
      </c>
      <c r="I18" s="54"/>
      <c r="J18" s="64">
        <f t="shared" si="1"/>
        <v>11299</v>
      </c>
      <c r="K18" s="59"/>
    </row>
    <row r="19" spans="2:11" s="2" customFormat="1" ht="18.75" customHeight="1">
      <c r="B19" s="36">
        <v>6</v>
      </c>
      <c r="C19" s="37">
        <v>104000</v>
      </c>
      <c r="D19" s="38"/>
      <c r="E19" s="41">
        <v>101000</v>
      </c>
      <c r="F19" s="40" t="s">
        <v>3</v>
      </c>
      <c r="G19" s="42">
        <v>107000</v>
      </c>
      <c r="H19" s="72">
        <f t="shared" si="0"/>
        <v>10379</v>
      </c>
      <c r="I19" s="53"/>
      <c r="J19" s="63">
        <f t="shared" si="1"/>
        <v>11991</v>
      </c>
      <c r="K19" s="58"/>
    </row>
    <row r="20" spans="2:11" s="2" customFormat="1" ht="18.75" customHeight="1">
      <c r="B20" s="22">
        <v>7</v>
      </c>
      <c r="C20" s="23">
        <v>110000</v>
      </c>
      <c r="D20" s="24"/>
      <c r="E20" s="27">
        <v>107000</v>
      </c>
      <c r="F20" s="26" t="s">
        <v>3</v>
      </c>
      <c r="G20" s="28">
        <v>114000</v>
      </c>
      <c r="H20" s="73">
        <f t="shared" si="0"/>
        <v>10978</v>
      </c>
      <c r="I20" s="54"/>
      <c r="J20" s="64">
        <f t="shared" si="1"/>
        <v>12683</v>
      </c>
      <c r="K20" s="59"/>
    </row>
    <row r="21" spans="2:11" s="2" customFormat="1" ht="18.75" customHeight="1">
      <c r="B21" s="36">
        <v>8</v>
      </c>
      <c r="C21" s="37">
        <v>118000</v>
      </c>
      <c r="D21" s="38"/>
      <c r="E21" s="41">
        <v>114000</v>
      </c>
      <c r="F21" s="40" t="s">
        <v>3</v>
      </c>
      <c r="G21" s="42">
        <v>122000</v>
      </c>
      <c r="H21" s="72">
        <f t="shared" si="0"/>
        <v>11776</v>
      </c>
      <c r="I21" s="53"/>
      <c r="J21" s="63">
        <f t="shared" si="1"/>
        <v>13605</v>
      </c>
      <c r="K21" s="58"/>
    </row>
    <row r="22" spans="2:11" s="2" customFormat="1" ht="18.75" customHeight="1">
      <c r="B22" s="22">
        <v>9</v>
      </c>
      <c r="C22" s="23">
        <v>126000</v>
      </c>
      <c r="D22" s="24"/>
      <c r="E22" s="27">
        <v>122000</v>
      </c>
      <c r="F22" s="26" t="s">
        <v>3</v>
      </c>
      <c r="G22" s="28">
        <v>130000</v>
      </c>
      <c r="H22" s="73">
        <f t="shared" si="0"/>
        <v>12574</v>
      </c>
      <c r="I22" s="54"/>
      <c r="J22" s="64">
        <f t="shared" si="1"/>
        <v>14527</v>
      </c>
      <c r="K22" s="59"/>
    </row>
    <row r="23" spans="2:11" s="2" customFormat="1" ht="18.75" customHeight="1">
      <c r="B23" s="36">
        <v>10</v>
      </c>
      <c r="C23" s="43">
        <v>134000</v>
      </c>
      <c r="D23" s="44"/>
      <c r="E23" s="46">
        <v>130000</v>
      </c>
      <c r="F23" s="45" t="s">
        <v>3</v>
      </c>
      <c r="G23" s="47">
        <v>138000</v>
      </c>
      <c r="H23" s="72">
        <f t="shared" si="0"/>
        <v>13373</v>
      </c>
      <c r="I23" s="53"/>
      <c r="J23" s="63">
        <f t="shared" si="1"/>
        <v>15450</v>
      </c>
      <c r="K23" s="58"/>
    </row>
    <row r="24" spans="2:11" s="2" customFormat="1" ht="18.75" customHeight="1">
      <c r="B24" s="22">
        <v>11</v>
      </c>
      <c r="C24" s="29">
        <v>142000</v>
      </c>
      <c r="D24" s="30"/>
      <c r="E24" s="32">
        <v>138000</v>
      </c>
      <c r="F24" s="31" t="s">
        <v>3</v>
      </c>
      <c r="G24" s="33">
        <v>146000</v>
      </c>
      <c r="H24" s="73">
        <f t="shared" si="0"/>
        <v>14171</v>
      </c>
      <c r="I24" s="54"/>
      <c r="J24" s="64">
        <f t="shared" si="1"/>
        <v>16372</v>
      </c>
      <c r="K24" s="59"/>
    </row>
    <row r="25" spans="2:11" s="2" customFormat="1" ht="18.75" customHeight="1">
      <c r="B25" s="36">
        <v>12</v>
      </c>
      <c r="C25" s="43">
        <v>150000</v>
      </c>
      <c r="D25" s="48"/>
      <c r="E25" s="50">
        <v>146000</v>
      </c>
      <c r="F25" s="49" t="s">
        <v>3</v>
      </c>
      <c r="G25" s="47">
        <v>155000</v>
      </c>
      <c r="H25" s="72">
        <f t="shared" si="0"/>
        <v>14970</v>
      </c>
      <c r="I25" s="53"/>
      <c r="J25" s="63">
        <f t="shared" si="1"/>
        <v>17295</v>
      </c>
      <c r="K25" s="58"/>
    </row>
    <row r="26" spans="2:11" s="2" customFormat="1" ht="18.75" customHeight="1">
      <c r="B26" s="22">
        <v>13</v>
      </c>
      <c r="C26" s="29">
        <v>160000</v>
      </c>
      <c r="D26" s="30"/>
      <c r="E26" s="32">
        <v>155000</v>
      </c>
      <c r="F26" s="31" t="s">
        <v>3</v>
      </c>
      <c r="G26" s="33">
        <v>165000</v>
      </c>
      <c r="H26" s="73">
        <f t="shared" si="0"/>
        <v>15968</v>
      </c>
      <c r="I26" s="54"/>
      <c r="J26" s="64">
        <f t="shared" si="1"/>
        <v>18448</v>
      </c>
      <c r="K26" s="59"/>
    </row>
    <row r="27" spans="2:11" s="2" customFormat="1" ht="18.75" customHeight="1">
      <c r="B27" s="36">
        <v>14</v>
      </c>
      <c r="C27" s="43">
        <v>170000</v>
      </c>
      <c r="D27" s="48"/>
      <c r="E27" s="50">
        <v>165000</v>
      </c>
      <c r="F27" s="49" t="s">
        <v>3</v>
      </c>
      <c r="G27" s="47">
        <v>175000</v>
      </c>
      <c r="H27" s="72">
        <f t="shared" si="0"/>
        <v>16966</v>
      </c>
      <c r="I27" s="53"/>
      <c r="J27" s="63">
        <f t="shared" si="1"/>
        <v>19601</v>
      </c>
      <c r="K27" s="58"/>
    </row>
    <row r="28" spans="2:11" s="2" customFormat="1" ht="18.75" customHeight="1">
      <c r="B28" s="22">
        <v>15</v>
      </c>
      <c r="C28" s="29">
        <v>180000</v>
      </c>
      <c r="D28" s="30"/>
      <c r="E28" s="32">
        <v>175000</v>
      </c>
      <c r="F28" s="31" t="s">
        <v>3</v>
      </c>
      <c r="G28" s="33">
        <v>185000</v>
      </c>
      <c r="H28" s="73">
        <f t="shared" si="0"/>
        <v>17964</v>
      </c>
      <c r="I28" s="54"/>
      <c r="J28" s="64">
        <f t="shared" si="1"/>
        <v>20754</v>
      </c>
      <c r="K28" s="59"/>
    </row>
    <row r="29" spans="2:11" s="2" customFormat="1" ht="18.75" customHeight="1">
      <c r="B29" s="36">
        <v>16</v>
      </c>
      <c r="C29" s="43">
        <v>190000</v>
      </c>
      <c r="D29" s="48"/>
      <c r="E29" s="50">
        <v>185000</v>
      </c>
      <c r="F29" s="49" t="s">
        <v>3</v>
      </c>
      <c r="G29" s="47">
        <v>195000</v>
      </c>
      <c r="H29" s="72">
        <f t="shared" si="0"/>
        <v>18962</v>
      </c>
      <c r="I29" s="53"/>
      <c r="J29" s="63">
        <f t="shared" si="1"/>
        <v>21907</v>
      </c>
      <c r="K29" s="58"/>
    </row>
    <row r="30" spans="2:11" s="2" customFormat="1" ht="18.75" customHeight="1">
      <c r="B30" s="22">
        <v>17</v>
      </c>
      <c r="C30" s="29">
        <v>200000</v>
      </c>
      <c r="D30" s="30"/>
      <c r="E30" s="32">
        <v>195000</v>
      </c>
      <c r="F30" s="31" t="s">
        <v>3</v>
      </c>
      <c r="G30" s="33">
        <v>210000</v>
      </c>
      <c r="H30" s="73">
        <f t="shared" si="0"/>
        <v>19960</v>
      </c>
      <c r="I30" s="54"/>
      <c r="J30" s="64">
        <f t="shared" si="1"/>
        <v>23060</v>
      </c>
      <c r="K30" s="59"/>
    </row>
    <row r="31" spans="2:11" s="2" customFormat="1" ht="18.75" customHeight="1">
      <c r="B31" s="36">
        <v>18</v>
      </c>
      <c r="C31" s="43">
        <v>220000</v>
      </c>
      <c r="D31" s="48"/>
      <c r="E31" s="50">
        <v>210000</v>
      </c>
      <c r="F31" s="49" t="s">
        <v>3</v>
      </c>
      <c r="G31" s="47">
        <v>230000</v>
      </c>
      <c r="H31" s="72">
        <f t="shared" si="0"/>
        <v>21956</v>
      </c>
      <c r="I31" s="53"/>
      <c r="J31" s="63">
        <f t="shared" si="1"/>
        <v>25366</v>
      </c>
      <c r="K31" s="58"/>
    </row>
    <row r="32" spans="2:11" s="2" customFormat="1" ht="18.75" customHeight="1">
      <c r="B32" s="22">
        <v>19</v>
      </c>
      <c r="C32" s="29">
        <v>240000</v>
      </c>
      <c r="D32" s="30"/>
      <c r="E32" s="32">
        <v>230000</v>
      </c>
      <c r="F32" s="31" t="s">
        <v>3</v>
      </c>
      <c r="G32" s="33">
        <v>250000</v>
      </c>
      <c r="H32" s="73">
        <f t="shared" si="0"/>
        <v>23952</v>
      </c>
      <c r="I32" s="54"/>
      <c r="J32" s="64">
        <f t="shared" si="1"/>
        <v>27672</v>
      </c>
      <c r="K32" s="59"/>
    </row>
    <row r="33" spans="2:11" s="2" customFormat="1" ht="18.75" customHeight="1">
      <c r="B33" s="36">
        <v>20</v>
      </c>
      <c r="C33" s="43">
        <v>260000</v>
      </c>
      <c r="D33" s="48"/>
      <c r="E33" s="50">
        <v>250000</v>
      </c>
      <c r="F33" s="49" t="s">
        <v>3</v>
      </c>
      <c r="G33" s="47">
        <v>270000</v>
      </c>
      <c r="H33" s="72">
        <f t="shared" si="0"/>
        <v>25948</v>
      </c>
      <c r="I33" s="53"/>
      <c r="J33" s="63">
        <f t="shared" si="1"/>
        <v>29978</v>
      </c>
      <c r="K33" s="58"/>
    </row>
    <row r="34" spans="2:11" s="2" customFormat="1" ht="18.75" customHeight="1" thickBot="1">
      <c r="B34" s="22">
        <v>21</v>
      </c>
      <c r="C34" s="29">
        <v>280000</v>
      </c>
      <c r="D34" s="34"/>
      <c r="E34" s="32">
        <v>270000</v>
      </c>
      <c r="F34" s="35" t="s">
        <v>3</v>
      </c>
      <c r="G34" s="33"/>
      <c r="H34" s="74">
        <f t="shared" si="0"/>
        <v>27944</v>
      </c>
      <c r="I34" s="55"/>
      <c r="J34" s="65">
        <f t="shared" si="1"/>
        <v>32284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0.0998</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0.0583</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39</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0.1006</v>
      </c>
      <c r="I11" s="114"/>
      <c r="J11" s="123">
        <f>H11+0.0155</f>
        <v>0.1161</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5834</v>
      </c>
      <c r="I14" s="52"/>
      <c r="J14" s="62">
        <f>ROUNDDOWN(C14*$J$11,0)</f>
        <v>6733</v>
      </c>
      <c r="K14" s="57"/>
    </row>
    <row r="15" spans="2:11" s="2" customFormat="1" ht="18.75" customHeight="1">
      <c r="B15" s="36">
        <v>2</v>
      </c>
      <c r="C15" s="37">
        <v>68000</v>
      </c>
      <c r="D15" s="38"/>
      <c r="E15" s="39">
        <v>63000</v>
      </c>
      <c r="F15" s="40" t="s">
        <v>3</v>
      </c>
      <c r="G15" s="39">
        <v>73000</v>
      </c>
      <c r="H15" s="72">
        <f aca="true" t="shared" si="0" ref="H15:H34">ROUNDDOWN(C15*$H$11,0)</f>
        <v>6840</v>
      </c>
      <c r="I15" s="53"/>
      <c r="J15" s="63">
        <f aca="true" t="shared" si="1" ref="J15:J34">ROUNDDOWN(C15*$J$11,0)</f>
        <v>7894</v>
      </c>
      <c r="K15" s="58"/>
    </row>
    <row r="16" spans="2:11" s="2" customFormat="1" ht="18.75" customHeight="1">
      <c r="B16" s="22">
        <v>3</v>
      </c>
      <c r="C16" s="23">
        <v>78000</v>
      </c>
      <c r="D16" s="24"/>
      <c r="E16" s="25">
        <v>73000</v>
      </c>
      <c r="F16" s="26" t="s">
        <v>3</v>
      </c>
      <c r="G16" s="25">
        <v>83000</v>
      </c>
      <c r="H16" s="73">
        <f t="shared" si="0"/>
        <v>7846</v>
      </c>
      <c r="I16" s="54"/>
      <c r="J16" s="64">
        <f t="shared" si="1"/>
        <v>9055</v>
      </c>
      <c r="K16" s="59"/>
    </row>
    <row r="17" spans="2:11" s="2" customFormat="1" ht="18.75" customHeight="1">
      <c r="B17" s="36">
        <v>4</v>
      </c>
      <c r="C17" s="37">
        <v>88000</v>
      </c>
      <c r="D17" s="38"/>
      <c r="E17" s="39">
        <v>83000</v>
      </c>
      <c r="F17" s="40" t="s">
        <v>3</v>
      </c>
      <c r="G17" s="39">
        <v>93000</v>
      </c>
      <c r="H17" s="72">
        <f t="shared" si="0"/>
        <v>8852</v>
      </c>
      <c r="I17" s="53"/>
      <c r="J17" s="63">
        <f t="shared" si="1"/>
        <v>10216</v>
      </c>
      <c r="K17" s="58"/>
    </row>
    <row r="18" spans="2:11" s="2" customFormat="1" ht="18.75" customHeight="1">
      <c r="B18" s="22">
        <v>5</v>
      </c>
      <c r="C18" s="23">
        <v>98000</v>
      </c>
      <c r="D18" s="24"/>
      <c r="E18" s="27">
        <v>93000</v>
      </c>
      <c r="F18" s="26" t="s">
        <v>3</v>
      </c>
      <c r="G18" s="28">
        <v>101000</v>
      </c>
      <c r="H18" s="73">
        <f t="shared" si="0"/>
        <v>9858</v>
      </c>
      <c r="I18" s="54"/>
      <c r="J18" s="64">
        <f t="shared" si="1"/>
        <v>11377</v>
      </c>
      <c r="K18" s="59"/>
    </row>
    <row r="19" spans="2:11" s="2" customFormat="1" ht="18.75" customHeight="1">
      <c r="B19" s="36">
        <v>6</v>
      </c>
      <c r="C19" s="37">
        <v>104000</v>
      </c>
      <c r="D19" s="38"/>
      <c r="E19" s="41">
        <v>101000</v>
      </c>
      <c r="F19" s="40" t="s">
        <v>3</v>
      </c>
      <c r="G19" s="42">
        <v>107000</v>
      </c>
      <c r="H19" s="72">
        <f t="shared" si="0"/>
        <v>10462</v>
      </c>
      <c r="I19" s="53"/>
      <c r="J19" s="63">
        <f t="shared" si="1"/>
        <v>12074</v>
      </c>
      <c r="K19" s="58"/>
    </row>
    <row r="20" spans="2:11" s="2" customFormat="1" ht="18.75" customHeight="1">
      <c r="B20" s="22">
        <v>7</v>
      </c>
      <c r="C20" s="23">
        <v>110000</v>
      </c>
      <c r="D20" s="24"/>
      <c r="E20" s="27">
        <v>107000</v>
      </c>
      <c r="F20" s="26" t="s">
        <v>3</v>
      </c>
      <c r="G20" s="28">
        <v>114000</v>
      </c>
      <c r="H20" s="73">
        <f t="shared" si="0"/>
        <v>11066</v>
      </c>
      <c r="I20" s="54"/>
      <c r="J20" s="64">
        <f t="shared" si="1"/>
        <v>12771</v>
      </c>
      <c r="K20" s="59"/>
    </row>
    <row r="21" spans="2:11" s="2" customFormat="1" ht="18.75" customHeight="1">
      <c r="B21" s="36">
        <v>8</v>
      </c>
      <c r="C21" s="37">
        <v>118000</v>
      </c>
      <c r="D21" s="38"/>
      <c r="E21" s="41">
        <v>114000</v>
      </c>
      <c r="F21" s="40" t="s">
        <v>3</v>
      </c>
      <c r="G21" s="42">
        <v>122000</v>
      </c>
      <c r="H21" s="72">
        <f t="shared" si="0"/>
        <v>11870</v>
      </c>
      <c r="I21" s="53"/>
      <c r="J21" s="63">
        <f t="shared" si="1"/>
        <v>13699</v>
      </c>
      <c r="K21" s="58"/>
    </row>
    <row r="22" spans="2:11" s="2" customFormat="1" ht="18.75" customHeight="1">
      <c r="B22" s="22">
        <v>9</v>
      </c>
      <c r="C22" s="23">
        <v>126000</v>
      </c>
      <c r="D22" s="24"/>
      <c r="E22" s="27">
        <v>122000</v>
      </c>
      <c r="F22" s="26" t="s">
        <v>3</v>
      </c>
      <c r="G22" s="28">
        <v>130000</v>
      </c>
      <c r="H22" s="73">
        <f t="shared" si="0"/>
        <v>12675</v>
      </c>
      <c r="I22" s="54"/>
      <c r="J22" s="64">
        <f t="shared" si="1"/>
        <v>14628</v>
      </c>
      <c r="K22" s="59"/>
    </row>
    <row r="23" spans="2:11" s="2" customFormat="1" ht="18.75" customHeight="1">
      <c r="B23" s="36">
        <v>10</v>
      </c>
      <c r="C23" s="43">
        <v>134000</v>
      </c>
      <c r="D23" s="44"/>
      <c r="E23" s="46">
        <v>130000</v>
      </c>
      <c r="F23" s="45" t="s">
        <v>3</v>
      </c>
      <c r="G23" s="47">
        <v>138000</v>
      </c>
      <c r="H23" s="72">
        <f t="shared" si="0"/>
        <v>13480</v>
      </c>
      <c r="I23" s="53"/>
      <c r="J23" s="63">
        <f t="shared" si="1"/>
        <v>15557</v>
      </c>
      <c r="K23" s="58"/>
    </row>
    <row r="24" spans="2:11" s="2" customFormat="1" ht="18.75" customHeight="1">
      <c r="B24" s="22">
        <v>11</v>
      </c>
      <c r="C24" s="29">
        <v>142000</v>
      </c>
      <c r="D24" s="30"/>
      <c r="E24" s="32">
        <v>138000</v>
      </c>
      <c r="F24" s="31" t="s">
        <v>3</v>
      </c>
      <c r="G24" s="33">
        <v>146000</v>
      </c>
      <c r="H24" s="73">
        <f t="shared" si="0"/>
        <v>14285</v>
      </c>
      <c r="I24" s="54"/>
      <c r="J24" s="64">
        <f t="shared" si="1"/>
        <v>16486</v>
      </c>
      <c r="K24" s="59"/>
    </row>
    <row r="25" spans="2:11" s="2" customFormat="1" ht="18.75" customHeight="1">
      <c r="B25" s="36">
        <v>12</v>
      </c>
      <c r="C25" s="43">
        <v>150000</v>
      </c>
      <c r="D25" s="48"/>
      <c r="E25" s="50">
        <v>146000</v>
      </c>
      <c r="F25" s="49" t="s">
        <v>3</v>
      </c>
      <c r="G25" s="47">
        <v>155000</v>
      </c>
      <c r="H25" s="72">
        <f t="shared" si="0"/>
        <v>15090</v>
      </c>
      <c r="I25" s="53"/>
      <c r="J25" s="63">
        <f t="shared" si="1"/>
        <v>17415</v>
      </c>
      <c r="K25" s="58"/>
    </row>
    <row r="26" spans="2:11" s="2" customFormat="1" ht="18.75" customHeight="1">
      <c r="B26" s="22">
        <v>13</v>
      </c>
      <c r="C26" s="29">
        <v>160000</v>
      </c>
      <c r="D26" s="30"/>
      <c r="E26" s="32">
        <v>155000</v>
      </c>
      <c r="F26" s="31" t="s">
        <v>3</v>
      </c>
      <c r="G26" s="33">
        <v>165000</v>
      </c>
      <c r="H26" s="73">
        <f t="shared" si="0"/>
        <v>16096</v>
      </c>
      <c r="I26" s="54"/>
      <c r="J26" s="64">
        <f t="shared" si="1"/>
        <v>18576</v>
      </c>
      <c r="K26" s="59"/>
    </row>
    <row r="27" spans="2:11" s="2" customFormat="1" ht="18.75" customHeight="1">
      <c r="B27" s="36">
        <v>14</v>
      </c>
      <c r="C27" s="43">
        <v>170000</v>
      </c>
      <c r="D27" s="48"/>
      <c r="E27" s="50">
        <v>165000</v>
      </c>
      <c r="F27" s="49" t="s">
        <v>3</v>
      </c>
      <c r="G27" s="47">
        <v>175000</v>
      </c>
      <c r="H27" s="72">
        <f t="shared" si="0"/>
        <v>17102</v>
      </c>
      <c r="I27" s="53"/>
      <c r="J27" s="63">
        <f t="shared" si="1"/>
        <v>19737</v>
      </c>
      <c r="K27" s="58"/>
    </row>
    <row r="28" spans="2:11" s="2" customFormat="1" ht="18.75" customHeight="1">
      <c r="B28" s="22">
        <v>15</v>
      </c>
      <c r="C28" s="29">
        <v>180000</v>
      </c>
      <c r="D28" s="30"/>
      <c r="E28" s="32">
        <v>175000</v>
      </c>
      <c r="F28" s="31" t="s">
        <v>3</v>
      </c>
      <c r="G28" s="33">
        <v>185000</v>
      </c>
      <c r="H28" s="73">
        <f t="shared" si="0"/>
        <v>18108</v>
      </c>
      <c r="I28" s="54"/>
      <c r="J28" s="64">
        <f t="shared" si="1"/>
        <v>20898</v>
      </c>
      <c r="K28" s="59"/>
    </row>
    <row r="29" spans="2:11" s="2" customFormat="1" ht="18.75" customHeight="1">
      <c r="B29" s="36">
        <v>16</v>
      </c>
      <c r="C29" s="43">
        <v>190000</v>
      </c>
      <c r="D29" s="48"/>
      <c r="E29" s="50">
        <v>185000</v>
      </c>
      <c r="F29" s="49" t="s">
        <v>3</v>
      </c>
      <c r="G29" s="47">
        <v>195000</v>
      </c>
      <c r="H29" s="72">
        <f t="shared" si="0"/>
        <v>19114</v>
      </c>
      <c r="I29" s="53"/>
      <c r="J29" s="63">
        <f t="shared" si="1"/>
        <v>22059</v>
      </c>
      <c r="K29" s="58"/>
    </row>
    <row r="30" spans="2:11" s="2" customFormat="1" ht="18.75" customHeight="1">
      <c r="B30" s="22">
        <v>17</v>
      </c>
      <c r="C30" s="29">
        <v>200000</v>
      </c>
      <c r="D30" s="30"/>
      <c r="E30" s="32">
        <v>195000</v>
      </c>
      <c r="F30" s="31" t="s">
        <v>3</v>
      </c>
      <c r="G30" s="33">
        <v>210000</v>
      </c>
      <c r="H30" s="73">
        <f t="shared" si="0"/>
        <v>20120</v>
      </c>
      <c r="I30" s="54"/>
      <c r="J30" s="64">
        <f t="shared" si="1"/>
        <v>23220</v>
      </c>
      <c r="K30" s="59"/>
    </row>
    <row r="31" spans="2:11" s="2" customFormat="1" ht="18.75" customHeight="1">
      <c r="B31" s="36">
        <v>18</v>
      </c>
      <c r="C31" s="43">
        <v>220000</v>
      </c>
      <c r="D31" s="48"/>
      <c r="E31" s="50">
        <v>210000</v>
      </c>
      <c r="F31" s="49" t="s">
        <v>3</v>
      </c>
      <c r="G31" s="47">
        <v>230000</v>
      </c>
      <c r="H31" s="72">
        <f t="shared" si="0"/>
        <v>22132</v>
      </c>
      <c r="I31" s="53"/>
      <c r="J31" s="63">
        <f t="shared" si="1"/>
        <v>25542</v>
      </c>
      <c r="K31" s="58"/>
    </row>
    <row r="32" spans="2:11" s="2" customFormat="1" ht="18.75" customHeight="1">
      <c r="B32" s="22">
        <v>19</v>
      </c>
      <c r="C32" s="29">
        <v>240000</v>
      </c>
      <c r="D32" s="30"/>
      <c r="E32" s="32">
        <v>230000</v>
      </c>
      <c r="F32" s="31" t="s">
        <v>3</v>
      </c>
      <c r="G32" s="33">
        <v>250000</v>
      </c>
      <c r="H32" s="73">
        <f t="shared" si="0"/>
        <v>24144</v>
      </c>
      <c r="I32" s="54"/>
      <c r="J32" s="64">
        <f t="shared" si="1"/>
        <v>27864</v>
      </c>
      <c r="K32" s="59"/>
    </row>
    <row r="33" spans="2:11" s="2" customFormat="1" ht="18.75" customHeight="1">
      <c r="B33" s="36">
        <v>20</v>
      </c>
      <c r="C33" s="43">
        <v>260000</v>
      </c>
      <c r="D33" s="48"/>
      <c r="E33" s="50">
        <v>250000</v>
      </c>
      <c r="F33" s="49" t="s">
        <v>3</v>
      </c>
      <c r="G33" s="47">
        <v>270000</v>
      </c>
      <c r="H33" s="72">
        <f t="shared" si="0"/>
        <v>26156</v>
      </c>
      <c r="I33" s="53"/>
      <c r="J33" s="63">
        <f t="shared" si="1"/>
        <v>30186</v>
      </c>
      <c r="K33" s="58"/>
    </row>
    <row r="34" spans="2:11" s="2" customFormat="1" ht="18.75" customHeight="1" thickBot="1">
      <c r="B34" s="22">
        <v>21</v>
      </c>
      <c r="C34" s="29">
        <v>280000</v>
      </c>
      <c r="D34" s="34"/>
      <c r="E34" s="32">
        <v>270000</v>
      </c>
      <c r="F34" s="35" t="s">
        <v>3</v>
      </c>
      <c r="G34" s="33"/>
      <c r="H34" s="74">
        <f t="shared" si="0"/>
        <v>28168</v>
      </c>
      <c r="I34" s="55"/>
      <c r="J34" s="65">
        <f t="shared" si="1"/>
        <v>32508</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0.1006</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0.05909999999999999</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40</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v>
      </c>
      <c r="I11" s="114"/>
      <c r="J11" s="123">
        <f>H11+0.0155</f>
        <v>0.1155</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5800</v>
      </c>
      <c r="I14" s="52"/>
      <c r="J14" s="62">
        <f>ROUNDDOWN(C14*$J$11,0)</f>
        <v>6699</v>
      </c>
      <c r="K14" s="57"/>
    </row>
    <row r="15" spans="2:11" s="2" customFormat="1" ht="18.75" customHeight="1">
      <c r="B15" s="36">
        <v>2</v>
      </c>
      <c r="C15" s="37">
        <v>68000</v>
      </c>
      <c r="D15" s="38"/>
      <c r="E15" s="39">
        <v>63000</v>
      </c>
      <c r="F15" s="40" t="s">
        <v>3</v>
      </c>
      <c r="G15" s="39">
        <v>73000</v>
      </c>
      <c r="H15" s="72">
        <f aca="true" t="shared" si="0" ref="H15:H34">ROUNDDOWN(C15*$H$11,0)</f>
        <v>6800</v>
      </c>
      <c r="I15" s="53"/>
      <c r="J15" s="63">
        <f aca="true" t="shared" si="1" ref="J15:J34">ROUNDDOWN(C15*$J$11,0)</f>
        <v>7854</v>
      </c>
      <c r="K15" s="58"/>
    </row>
    <row r="16" spans="2:11" s="2" customFormat="1" ht="18.75" customHeight="1">
      <c r="B16" s="22">
        <v>3</v>
      </c>
      <c r="C16" s="23">
        <v>78000</v>
      </c>
      <c r="D16" s="24"/>
      <c r="E16" s="25">
        <v>73000</v>
      </c>
      <c r="F16" s="26" t="s">
        <v>3</v>
      </c>
      <c r="G16" s="25">
        <v>83000</v>
      </c>
      <c r="H16" s="73">
        <f t="shared" si="0"/>
        <v>7800</v>
      </c>
      <c r="I16" s="54"/>
      <c r="J16" s="64">
        <f t="shared" si="1"/>
        <v>9009</v>
      </c>
      <c r="K16" s="59"/>
    </row>
    <row r="17" spans="2:11" s="2" customFormat="1" ht="18.75" customHeight="1">
      <c r="B17" s="36">
        <v>4</v>
      </c>
      <c r="C17" s="37">
        <v>88000</v>
      </c>
      <c r="D17" s="38"/>
      <c r="E17" s="39">
        <v>83000</v>
      </c>
      <c r="F17" s="40" t="s">
        <v>3</v>
      </c>
      <c r="G17" s="39">
        <v>93000</v>
      </c>
      <c r="H17" s="72">
        <f t="shared" si="0"/>
        <v>8800</v>
      </c>
      <c r="I17" s="53"/>
      <c r="J17" s="63">
        <f t="shared" si="1"/>
        <v>10164</v>
      </c>
      <c r="K17" s="58"/>
    </row>
    <row r="18" spans="2:11" s="2" customFormat="1" ht="18.75" customHeight="1">
      <c r="B18" s="22">
        <v>5</v>
      </c>
      <c r="C18" s="23">
        <v>98000</v>
      </c>
      <c r="D18" s="24"/>
      <c r="E18" s="27">
        <v>93000</v>
      </c>
      <c r="F18" s="26" t="s">
        <v>3</v>
      </c>
      <c r="G18" s="28">
        <v>101000</v>
      </c>
      <c r="H18" s="73">
        <f t="shared" si="0"/>
        <v>9800</v>
      </c>
      <c r="I18" s="54"/>
      <c r="J18" s="64">
        <f t="shared" si="1"/>
        <v>11319</v>
      </c>
      <c r="K18" s="59"/>
    </row>
    <row r="19" spans="2:11" s="2" customFormat="1" ht="18.75" customHeight="1">
      <c r="B19" s="36">
        <v>6</v>
      </c>
      <c r="C19" s="37">
        <v>104000</v>
      </c>
      <c r="D19" s="38"/>
      <c r="E19" s="41">
        <v>101000</v>
      </c>
      <c r="F19" s="40" t="s">
        <v>3</v>
      </c>
      <c r="G19" s="42">
        <v>107000</v>
      </c>
      <c r="H19" s="72">
        <f t="shared" si="0"/>
        <v>10400</v>
      </c>
      <c r="I19" s="53"/>
      <c r="J19" s="63">
        <f t="shared" si="1"/>
        <v>12012</v>
      </c>
      <c r="K19" s="58"/>
    </row>
    <row r="20" spans="2:11" s="2" customFormat="1" ht="18.75" customHeight="1">
      <c r="B20" s="22">
        <v>7</v>
      </c>
      <c r="C20" s="23">
        <v>110000</v>
      </c>
      <c r="D20" s="24"/>
      <c r="E20" s="27">
        <v>107000</v>
      </c>
      <c r="F20" s="26" t="s">
        <v>3</v>
      </c>
      <c r="G20" s="28">
        <v>114000</v>
      </c>
      <c r="H20" s="73">
        <f t="shared" si="0"/>
        <v>11000</v>
      </c>
      <c r="I20" s="54"/>
      <c r="J20" s="64">
        <f t="shared" si="1"/>
        <v>12705</v>
      </c>
      <c r="K20" s="59"/>
    </row>
    <row r="21" spans="2:11" s="2" customFormat="1" ht="18.75" customHeight="1">
      <c r="B21" s="36">
        <v>8</v>
      </c>
      <c r="C21" s="37">
        <v>118000</v>
      </c>
      <c r="D21" s="38"/>
      <c r="E21" s="41">
        <v>114000</v>
      </c>
      <c r="F21" s="40" t="s">
        <v>3</v>
      </c>
      <c r="G21" s="42">
        <v>122000</v>
      </c>
      <c r="H21" s="72">
        <f t="shared" si="0"/>
        <v>11800</v>
      </c>
      <c r="I21" s="53"/>
      <c r="J21" s="63">
        <f t="shared" si="1"/>
        <v>13629</v>
      </c>
      <c r="K21" s="58"/>
    </row>
    <row r="22" spans="2:11" s="2" customFormat="1" ht="18.75" customHeight="1">
      <c r="B22" s="22">
        <v>9</v>
      </c>
      <c r="C22" s="23">
        <v>126000</v>
      </c>
      <c r="D22" s="24"/>
      <c r="E22" s="27">
        <v>122000</v>
      </c>
      <c r="F22" s="26" t="s">
        <v>3</v>
      </c>
      <c r="G22" s="28">
        <v>130000</v>
      </c>
      <c r="H22" s="73">
        <f t="shared" si="0"/>
        <v>12600</v>
      </c>
      <c r="I22" s="54"/>
      <c r="J22" s="64">
        <f t="shared" si="1"/>
        <v>14553</v>
      </c>
      <c r="K22" s="59"/>
    </row>
    <row r="23" spans="2:11" s="2" customFormat="1" ht="18.75" customHeight="1">
      <c r="B23" s="36">
        <v>10</v>
      </c>
      <c r="C23" s="43">
        <v>134000</v>
      </c>
      <c r="D23" s="44"/>
      <c r="E23" s="46">
        <v>130000</v>
      </c>
      <c r="F23" s="45" t="s">
        <v>3</v>
      </c>
      <c r="G23" s="47">
        <v>138000</v>
      </c>
      <c r="H23" s="72">
        <f t="shared" si="0"/>
        <v>13400</v>
      </c>
      <c r="I23" s="53"/>
      <c r="J23" s="63">
        <f t="shared" si="1"/>
        <v>15477</v>
      </c>
      <c r="K23" s="58"/>
    </row>
    <row r="24" spans="2:11" s="2" customFormat="1" ht="18.75" customHeight="1">
      <c r="B24" s="22">
        <v>11</v>
      </c>
      <c r="C24" s="29">
        <v>142000</v>
      </c>
      <c r="D24" s="30"/>
      <c r="E24" s="32">
        <v>138000</v>
      </c>
      <c r="F24" s="31" t="s">
        <v>3</v>
      </c>
      <c r="G24" s="33">
        <v>146000</v>
      </c>
      <c r="H24" s="73">
        <f t="shared" si="0"/>
        <v>14200</v>
      </c>
      <c r="I24" s="54"/>
      <c r="J24" s="64">
        <f t="shared" si="1"/>
        <v>16401</v>
      </c>
      <c r="K24" s="59"/>
    </row>
    <row r="25" spans="2:11" s="2" customFormat="1" ht="18.75" customHeight="1">
      <c r="B25" s="36">
        <v>12</v>
      </c>
      <c r="C25" s="43">
        <v>150000</v>
      </c>
      <c r="D25" s="48"/>
      <c r="E25" s="50">
        <v>146000</v>
      </c>
      <c r="F25" s="49" t="s">
        <v>3</v>
      </c>
      <c r="G25" s="47">
        <v>155000</v>
      </c>
      <c r="H25" s="72">
        <f t="shared" si="0"/>
        <v>15000</v>
      </c>
      <c r="I25" s="53"/>
      <c r="J25" s="63">
        <f t="shared" si="1"/>
        <v>17325</v>
      </c>
      <c r="K25" s="58"/>
    </row>
    <row r="26" spans="2:11" s="2" customFormat="1" ht="18.75" customHeight="1">
      <c r="B26" s="22">
        <v>13</v>
      </c>
      <c r="C26" s="29">
        <v>160000</v>
      </c>
      <c r="D26" s="30"/>
      <c r="E26" s="32">
        <v>155000</v>
      </c>
      <c r="F26" s="31" t="s">
        <v>3</v>
      </c>
      <c r="G26" s="33">
        <v>165000</v>
      </c>
      <c r="H26" s="73">
        <f t="shared" si="0"/>
        <v>16000</v>
      </c>
      <c r="I26" s="54"/>
      <c r="J26" s="64">
        <f t="shared" si="1"/>
        <v>18480</v>
      </c>
      <c r="K26" s="59"/>
    </row>
    <row r="27" spans="2:11" s="2" customFormat="1" ht="18.75" customHeight="1">
      <c r="B27" s="36">
        <v>14</v>
      </c>
      <c r="C27" s="43">
        <v>170000</v>
      </c>
      <c r="D27" s="48"/>
      <c r="E27" s="50">
        <v>165000</v>
      </c>
      <c r="F27" s="49" t="s">
        <v>3</v>
      </c>
      <c r="G27" s="47">
        <v>175000</v>
      </c>
      <c r="H27" s="72">
        <f t="shared" si="0"/>
        <v>17000</v>
      </c>
      <c r="I27" s="53"/>
      <c r="J27" s="63">
        <f t="shared" si="1"/>
        <v>19635</v>
      </c>
      <c r="K27" s="58"/>
    </row>
    <row r="28" spans="2:11" s="2" customFormat="1" ht="18.75" customHeight="1">
      <c r="B28" s="22">
        <v>15</v>
      </c>
      <c r="C28" s="29">
        <v>180000</v>
      </c>
      <c r="D28" s="30"/>
      <c r="E28" s="32">
        <v>175000</v>
      </c>
      <c r="F28" s="31" t="s">
        <v>3</v>
      </c>
      <c r="G28" s="33">
        <v>185000</v>
      </c>
      <c r="H28" s="73">
        <f t="shared" si="0"/>
        <v>18000</v>
      </c>
      <c r="I28" s="54"/>
      <c r="J28" s="64">
        <f t="shared" si="1"/>
        <v>20790</v>
      </c>
      <c r="K28" s="59"/>
    </row>
    <row r="29" spans="2:11" s="2" customFormat="1" ht="18.75" customHeight="1">
      <c r="B29" s="36">
        <v>16</v>
      </c>
      <c r="C29" s="43">
        <v>190000</v>
      </c>
      <c r="D29" s="48"/>
      <c r="E29" s="50">
        <v>185000</v>
      </c>
      <c r="F29" s="49" t="s">
        <v>3</v>
      </c>
      <c r="G29" s="47">
        <v>195000</v>
      </c>
      <c r="H29" s="72">
        <f t="shared" si="0"/>
        <v>19000</v>
      </c>
      <c r="I29" s="53"/>
      <c r="J29" s="63">
        <f t="shared" si="1"/>
        <v>21945</v>
      </c>
      <c r="K29" s="58"/>
    </row>
    <row r="30" spans="2:11" s="2" customFormat="1" ht="18.75" customHeight="1">
      <c r="B30" s="22">
        <v>17</v>
      </c>
      <c r="C30" s="29">
        <v>200000</v>
      </c>
      <c r="D30" s="30"/>
      <c r="E30" s="32">
        <v>195000</v>
      </c>
      <c r="F30" s="31" t="s">
        <v>3</v>
      </c>
      <c r="G30" s="33">
        <v>210000</v>
      </c>
      <c r="H30" s="73">
        <f t="shared" si="0"/>
        <v>20000</v>
      </c>
      <c r="I30" s="54"/>
      <c r="J30" s="64">
        <f t="shared" si="1"/>
        <v>23100</v>
      </c>
      <c r="K30" s="59"/>
    </row>
    <row r="31" spans="2:11" s="2" customFormat="1" ht="18.75" customHeight="1">
      <c r="B31" s="36">
        <v>18</v>
      </c>
      <c r="C31" s="43">
        <v>220000</v>
      </c>
      <c r="D31" s="48"/>
      <c r="E31" s="50">
        <v>210000</v>
      </c>
      <c r="F31" s="49" t="s">
        <v>3</v>
      </c>
      <c r="G31" s="47">
        <v>230000</v>
      </c>
      <c r="H31" s="72">
        <f t="shared" si="0"/>
        <v>22000</v>
      </c>
      <c r="I31" s="53"/>
      <c r="J31" s="63">
        <f t="shared" si="1"/>
        <v>25410</v>
      </c>
      <c r="K31" s="58"/>
    </row>
    <row r="32" spans="2:11" s="2" customFormat="1" ht="18.75" customHeight="1">
      <c r="B32" s="22">
        <v>19</v>
      </c>
      <c r="C32" s="29">
        <v>240000</v>
      </c>
      <c r="D32" s="30"/>
      <c r="E32" s="32">
        <v>230000</v>
      </c>
      <c r="F32" s="31" t="s">
        <v>3</v>
      </c>
      <c r="G32" s="33">
        <v>250000</v>
      </c>
      <c r="H32" s="73">
        <f t="shared" si="0"/>
        <v>24000</v>
      </c>
      <c r="I32" s="54"/>
      <c r="J32" s="64">
        <f t="shared" si="1"/>
        <v>27720</v>
      </c>
      <c r="K32" s="59"/>
    </row>
    <row r="33" spans="2:11" s="2" customFormat="1" ht="18.75" customHeight="1">
      <c r="B33" s="36">
        <v>20</v>
      </c>
      <c r="C33" s="43">
        <v>260000</v>
      </c>
      <c r="D33" s="48"/>
      <c r="E33" s="50">
        <v>250000</v>
      </c>
      <c r="F33" s="49" t="s">
        <v>3</v>
      </c>
      <c r="G33" s="47">
        <v>270000</v>
      </c>
      <c r="H33" s="72">
        <f t="shared" si="0"/>
        <v>26000</v>
      </c>
      <c r="I33" s="53"/>
      <c r="J33" s="63">
        <f t="shared" si="1"/>
        <v>30030</v>
      </c>
      <c r="K33" s="58"/>
    </row>
    <row r="34" spans="2:11" s="2" customFormat="1" ht="18.75" customHeight="1" thickBot="1">
      <c r="B34" s="22">
        <v>21</v>
      </c>
      <c r="C34" s="29">
        <v>280000</v>
      </c>
      <c r="D34" s="34"/>
      <c r="E34" s="32">
        <v>270000</v>
      </c>
      <c r="F34" s="35" t="s">
        <v>3</v>
      </c>
      <c r="G34" s="33"/>
      <c r="H34" s="74">
        <f t="shared" si="0"/>
        <v>28000</v>
      </c>
      <c r="I34" s="55"/>
      <c r="J34" s="65">
        <f t="shared" si="1"/>
        <v>32340</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0.0585</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41</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0.1002</v>
      </c>
      <c r="I11" s="114"/>
      <c r="J11" s="123">
        <f>H11+0.0155</f>
        <v>0.1157</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5811</v>
      </c>
      <c r="I14" s="52"/>
      <c r="J14" s="62">
        <f>ROUNDDOWN(C14*$J$11,0)</f>
        <v>6710</v>
      </c>
      <c r="K14" s="57"/>
    </row>
    <row r="15" spans="2:11" s="2" customFormat="1" ht="18.75" customHeight="1">
      <c r="B15" s="36">
        <v>2</v>
      </c>
      <c r="C15" s="37">
        <v>68000</v>
      </c>
      <c r="D15" s="38"/>
      <c r="E15" s="39">
        <v>63000</v>
      </c>
      <c r="F15" s="40" t="s">
        <v>3</v>
      </c>
      <c r="G15" s="39">
        <v>73000</v>
      </c>
      <c r="H15" s="72">
        <f aca="true" t="shared" si="0" ref="H15:H34">ROUNDDOWN(C15*$H$11,0)</f>
        <v>6813</v>
      </c>
      <c r="I15" s="53"/>
      <c r="J15" s="63">
        <f aca="true" t="shared" si="1" ref="J15:J34">ROUNDDOWN(C15*$J$11,0)</f>
        <v>7867</v>
      </c>
      <c r="K15" s="58"/>
    </row>
    <row r="16" spans="2:11" s="2" customFormat="1" ht="18.75" customHeight="1">
      <c r="B16" s="22">
        <v>3</v>
      </c>
      <c r="C16" s="23">
        <v>78000</v>
      </c>
      <c r="D16" s="24"/>
      <c r="E16" s="25">
        <v>73000</v>
      </c>
      <c r="F16" s="26" t="s">
        <v>3</v>
      </c>
      <c r="G16" s="25">
        <v>83000</v>
      </c>
      <c r="H16" s="73">
        <f t="shared" si="0"/>
        <v>7815</v>
      </c>
      <c r="I16" s="54"/>
      <c r="J16" s="64">
        <f t="shared" si="1"/>
        <v>9024</v>
      </c>
      <c r="K16" s="59"/>
    </row>
    <row r="17" spans="2:11" s="2" customFormat="1" ht="18.75" customHeight="1">
      <c r="B17" s="36">
        <v>4</v>
      </c>
      <c r="C17" s="37">
        <v>88000</v>
      </c>
      <c r="D17" s="38"/>
      <c r="E17" s="39">
        <v>83000</v>
      </c>
      <c r="F17" s="40" t="s">
        <v>3</v>
      </c>
      <c r="G17" s="39">
        <v>93000</v>
      </c>
      <c r="H17" s="72">
        <f t="shared" si="0"/>
        <v>8817</v>
      </c>
      <c r="I17" s="53"/>
      <c r="J17" s="63">
        <f t="shared" si="1"/>
        <v>10181</v>
      </c>
      <c r="K17" s="58"/>
    </row>
    <row r="18" spans="2:11" s="2" customFormat="1" ht="18.75" customHeight="1">
      <c r="B18" s="22">
        <v>5</v>
      </c>
      <c r="C18" s="23">
        <v>98000</v>
      </c>
      <c r="D18" s="24"/>
      <c r="E18" s="27">
        <v>93000</v>
      </c>
      <c r="F18" s="26" t="s">
        <v>3</v>
      </c>
      <c r="G18" s="28">
        <v>101000</v>
      </c>
      <c r="H18" s="73">
        <f t="shared" si="0"/>
        <v>9819</v>
      </c>
      <c r="I18" s="54"/>
      <c r="J18" s="64">
        <f t="shared" si="1"/>
        <v>11338</v>
      </c>
      <c r="K18" s="59"/>
    </row>
    <row r="19" spans="2:11" s="2" customFormat="1" ht="18.75" customHeight="1">
      <c r="B19" s="36">
        <v>6</v>
      </c>
      <c r="C19" s="37">
        <v>104000</v>
      </c>
      <c r="D19" s="38"/>
      <c r="E19" s="41">
        <v>101000</v>
      </c>
      <c r="F19" s="40" t="s">
        <v>3</v>
      </c>
      <c r="G19" s="42">
        <v>107000</v>
      </c>
      <c r="H19" s="72">
        <f t="shared" si="0"/>
        <v>10420</v>
      </c>
      <c r="I19" s="53"/>
      <c r="J19" s="63">
        <f t="shared" si="1"/>
        <v>12032</v>
      </c>
      <c r="K19" s="58"/>
    </row>
    <row r="20" spans="2:11" s="2" customFormat="1" ht="18.75" customHeight="1">
      <c r="B20" s="22">
        <v>7</v>
      </c>
      <c r="C20" s="23">
        <v>110000</v>
      </c>
      <c r="D20" s="24"/>
      <c r="E20" s="27">
        <v>107000</v>
      </c>
      <c r="F20" s="26" t="s">
        <v>3</v>
      </c>
      <c r="G20" s="28">
        <v>114000</v>
      </c>
      <c r="H20" s="73">
        <f t="shared" si="0"/>
        <v>11022</v>
      </c>
      <c r="I20" s="54"/>
      <c r="J20" s="64">
        <f t="shared" si="1"/>
        <v>12727</v>
      </c>
      <c r="K20" s="59"/>
    </row>
    <row r="21" spans="2:11" s="2" customFormat="1" ht="18.75" customHeight="1">
      <c r="B21" s="36">
        <v>8</v>
      </c>
      <c r="C21" s="37">
        <v>118000</v>
      </c>
      <c r="D21" s="38"/>
      <c r="E21" s="41">
        <v>114000</v>
      </c>
      <c r="F21" s="40" t="s">
        <v>3</v>
      </c>
      <c r="G21" s="42">
        <v>122000</v>
      </c>
      <c r="H21" s="72">
        <f t="shared" si="0"/>
        <v>11823</v>
      </c>
      <c r="I21" s="53"/>
      <c r="J21" s="63">
        <f t="shared" si="1"/>
        <v>13652</v>
      </c>
      <c r="K21" s="58"/>
    </row>
    <row r="22" spans="2:11" s="2" customFormat="1" ht="18.75" customHeight="1">
      <c r="B22" s="22">
        <v>9</v>
      </c>
      <c r="C22" s="23">
        <v>126000</v>
      </c>
      <c r="D22" s="24"/>
      <c r="E22" s="27">
        <v>122000</v>
      </c>
      <c r="F22" s="26" t="s">
        <v>3</v>
      </c>
      <c r="G22" s="28">
        <v>130000</v>
      </c>
      <c r="H22" s="73">
        <f t="shared" si="0"/>
        <v>12625</v>
      </c>
      <c r="I22" s="54"/>
      <c r="J22" s="64">
        <f t="shared" si="1"/>
        <v>14578</v>
      </c>
      <c r="K22" s="59"/>
    </row>
    <row r="23" spans="2:11" s="2" customFormat="1" ht="18.75" customHeight="1">
      <c r="B23" s="36">
        <v>10</v>
      </c>
      <c r="C23" s="43">
        <v>134000</v>
      </c>
      <c r="D23" s="44"/>
      <c r="E23" s="46">
        <v>130000</v>
      </c>
      <c r="F23" s="45" t="s">
        <v>3</v>
      </c>
      <c r="G23" s="47">
        <v>138000</v>
      </c>
      <c r="H23" s="72">
        <f t="shared" si="0"/>
        <v>13426</v>
      </c>
      <c r="I23" s="53"/>
      <c r="J23" s="63">
        <f t="shared" si="1"/>
        <v>15503</v>
      </c>
      <c r="K23" s="58"/>
    </row>
    <row r="24" spans="2:11" s="2" customFormat="1" ht="18.75" customHeight="1">
      <c r="B24" s="22">
        <v>11</v>
      </c>
      <c r="C24" s="29">
        <v>142000</v>
      </c>
      <c r="D24" s="30"/>
      <c r="E24" s="32">
        <v>138000</v>
      </c>
      <c r="F24" s="31" t="s">
        <v>3</v>
      </c>
      <c r="G24" s="33">
        <v>146000</v>
      </c>
      <c r="H24" s="73">
        <f t="shared" si="0"/>
        <v>14228</v>
      </c>
      <c r="I24" s="54"/>
      <c r="J24" s="64">
        <f t="shared" si="1"/>
        <v>16429</v>
      </c>
      <c r="K24" s="59"/>
    </row>
    <row r="25" spans="2:11" s="2" customFormat="1" ht="18.75" customHeight="1">
      <c r="B25" s="36">
        <v>12</v>
      </c>
      <c r="C25" s="43">
        <v>150000</v>
      </c>
      <c r="D25" s="48"/>
      <c r="E25" s="50">
        <v>146000</v>
      </c>
      <c r="F25" s="49" t="s">
        <v>3</v>
      </c>
      <c r="G25" s="47">
        <v>155000</v>
      </c>
      <c r="H25" s="72">
        <f t="shared" si="0"/>
        <v>15030</v>
      </c>
      <c r="I25" s="53"/>
      <c r="J25" s="63">
        <f t="shared" si="1"/>
        <v>17355</v>
      </c>
      <c r="K25" s="58"/>
    </row>
    <row r="26" spans="2:11" s="2" customFormat="1" ht="18.75" customHeight="1">
      <c r="B26" s="22">
        <v>13</v>
      </c>
      <c r="C26" s="29">
        <v>160000</v>
      </c>
      <c r="D26" s="30"/>
      <c r="E26" s="32">
        <v>155000</v>
      </c>
      <c r="F26" s="31" t="s">
        <v>3</v>
      </c>
      <c r="G26" s="33">
        <v>165000</v>
      </c>
      <c r="H26" s="73">
        <f t="shared" si="0"/>
        <v>16032</v>
      </c>
      <c r="I26" s="54"/>
      <c r="J26" s="64">
        <f t="shared" si="1"/>
        <v>18512</v>
      </c>
      <c r="K26" s="59"/>
    </row>
    <row r="27" spans="2:11" s="2" customFormat="1" ht="18.75" customHeight="1">
      <c r="B27" s="36">
        <v>14</v>
      </c>
      <c r="C27" s="43">
        <v>170000</v>
      </c>
      <c r="D27" s="48"/>
      <c r="E27" s="50">
        <v>165000</v>
      </c>
      <c r="F27" s="49" t="s">
        <v>3</v>
      </c>
      <c r="G27" s="47">
        <v>175000</v>
      </c>
      <c r="H27" s="72">
        <f t="shared" si="0"/>
        <v>17034</v>
      </c>
      <c r="I27" s="53"/>
      <c r="J27" s="63">
        <f t="shared" si="1"/>
        <v>19669</v>
      </c>
      <c r="K27" s="58"/>
    </row>
    <row r="28" spans="2:11" s="2" customFormat="1" ht="18.75" customHeight="1">
      <c r="B28" s="22">
        <v>15</v>
      </c>
      <c r="C28" s="29">
        <v>180000</v>
      </c>
      <c r="D28" s="30"/>
      <c r="E28" s="32">
        <v>175000</v>
      </c>
      <c r="F28" s="31" t="s">
        <v>3</v>
      </c>
      <c r="G28" s="33">
        <v>185000</v>
      </c>
      <c r="H28" s="73">
        <f t="shared" si="0"/>
        <v>18036</v>
      </c>
      <c r="I28" s="54"/>
      <c r="J28" s="64">
        <f t="shared" si="1"/>
        <v>20826</v>
      </c>
      <c r="K28" s="59"/>
    </row>
    <row r="29" spans="2:11" s="2" customFormat="1" ht="18.75" customHeight="1">
      <c r="B29" s="36">
        <v>16</v>
      </c>
      <c r="C29" s="43">
        <v>190000</v>
      </c>
      <c r="D29" s="48"/>
      <c r="E29" s="50">
        <v>185000</v>
      </c>
      <c r="F29" s="49" t="s">
        <v>3</v>
      </c>
      <c r="G29" s="47">
        <v>195000</v>
      </c>
      <c r="H29" s="72">
        <f t="shared" si="0"/>
        <v>19038</v>
      </c>
      <c r="I29" s="53"/>
      <c r="J29" s="63">
        <f t="shared" si="1"/>
        <v>21983</v>
      </c>
      <c r="K29" s="58"/>
    </row>
    <row r="30" spans="2:11" s="2" customFormat="1" ht="18.75" customHeight="1">
      <c r="B30" s="22">
        <v>17</v>
      </c>
      <c r="C30" s="29">
        <v>200000</v>
      </c>
      <c r="D30" s="30"/>
      <c r="E30" s="32">
        <v>195000</v>
      </c>
      <c r="F30" s="31" t="s">
        <v>3</v>
      </c>
      <c r="G30" s="33">
        <v>210000</v>
      </c>
      <c r="H30" s="73">
        <f t="shared" si="0"/>
        <v>20040</v>
      </c>
      <c r="I30" s="54"/>
      <c r="J30" s="64">
        <f t="shared" si="1"/>
        <v>23140</v>
      </c>
      <c r="K30" s="59"/>
    </row>
    <row r="31" spans="2:11" s="2" customFormat="1" ht="18.75" customHeight="1">
      <c r="B31" s="36">
        <v>18</v>
      </c>
      <c r="C31" s="43">
        <v>220000</v>
      </c>
      <c r="D31" s="48"/>
      <c r="E31" s="50">
        <v>210000</v>
      </c>
      <c r="F31" s="49" t="s">
        <v>3</v>
      </c>
      <c r="G31" s="47">
        <v>230000</v>
      </c>
      <c r="H31" s="72">
        <f t="shared" si="0"/>
        <v>22044</v>
      </c>
      <c r="I31" s="53"/>
      <c r="J31" s="63">
        <f t="shared" si="1"/>
        <v>25454</v>
      </c>
      <c r="K31" s="58"/>
    </row>
    <row r="32" spans="2:11" s="2" customFormat="1" ht="18.75" customHeight="1">
      <c r="B32" s="22">
        <v>19</v>
      </c>
      <c r="C32" s="29">
        <v>240000</v>
      </c>
      <c r="D32" s="30"/>
      <c r="E32" s="32">
        <v>230000</v>
      </c>
      <c r="F32" s="31" t="s">
        <v>3</v>
      </c>
      <c r="G32" s="33">
        <v>250000</v>
      </c>
      <c r="H32" s="73">
        <f t="shared" si="0"/>
        <v>24048</v>
      </c>
      <c r="I32" s="54"/>
      <c r="J32" s="64">
        <f t="shared" si="1"/>
        <v>27768</v>
      </c>
      <c r="K32" s="59"/>
    </row>
    <row r="33" spans="2:11" s="2" customFormat="1" ht="18.75" customHeight="1">
      <c r="B33" s="36">
        <v>20</v>
      </c>
      <c r="C33" s="43">
        <v>260000</v>
      </c>
      <c r="D33" s="48"/>
      <c r="E33" s="50">
        <v>250000</v>
      </c>
      <c r="F33" s="49" t="s">
        <v>3</v>
      </c>
      <c r="G33" s="47">
        <v>270000</v>
      </c>
      <c r="H33" s="72">
        <f t="shared" si="0"/>
        <v>26052</v>
      </c>
      <c r="I33" s="53"/>
      <c r="J33" s="63">
        <f t="shared" si="1"/>
        <v>30082</v>
      </c>
      <c r="K33" s="58"/>
    </row>
    <row r="34" spans="2:11" s="2" customFormat="1" ht="18.75" customHeight="1" thickBot="1">
      <c r="B34" s="22">
        <v>21</v>
      </c>
      <c r="C34" s="29">
        <v>280000</v>
      </c>
      <c r="D34" s="34"/>
      <c r="E34" s="32">
        <v>270000</v>
      </c>
      <c r="F34" s="35" t="s">
        <v>3</v>
      </c>
      <c r="G34" s="33"/>
      <c r="H34" s="74">
        <f t="shared" si="0"/>
        <v>28056</v>
      </c>
      <c r="I34" s="55"/>
      <c r="J34" s="65">
        <f t="shared" si="1"/>
        <v>32396</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0.1002</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0.058699999999999995</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15</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0.0993</v>
      </c>
      <c r="I11" s="114"/>
      <c r="J11" s="123">
        <f>H11+0.0155</f>
        <v>0.1148</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5759</v>
      </c>
      <c r="I14" s="52"/>
      <c r="J14" s="62">
        <f>ROUNDDOWN(C14*$J$11,0)</f>
        <v>6658</v>
      </c>
      <c r="K14" s="57"/>
    </row>
    <row r="15" spans="2:11" s="2" customFormat="1" ht="18.75" customHeight="1">
      <c r="B15" s="36">
        <v>2</v>
      </c>
      <c r="C15" s="37">
        <v>68000</v>
      </c>
      <c r="D15" s="38"/>
      <c r="E15" s="39">
        <v>63000</v>
      </c>
      <c r="F15" s="40" t="s">
        <v>3</v>
      </c>
      <c r="G15" s="39">
        <v>73000</v>
      </c>
      <c r="H15" s="72">
        <f aca="true" t="shared" si="0" ref="H15:H34">ROUNDDOWN(C15*$H$11,0)</f>
        <v>6752</v>
      </c>
      <c r="I15" s="53"/>
      <c r="J15" s="63">
        <f aca="true" t="shared" si="1" ref="J15:J34">ROUNDDOWN(C15*$J$11,0)</f>
        <v>7806</v>
      </c>
      <c r="K15" s="58"/>
    </row>
    <row r="16" spans="2:11" s="2" customFormat="1" ht="18.75" customHeight="1">
      <c r="B16" s="22">
        <v>3</v>
      </c>
      <c r="C16" s="23">
        <v>78000</v>
      </c>
      <c r="D16" s="24"/>
      <c r="E16" s="25">
        <v>73000</v>
      </c>
      <c r="F16" s="26" t="s">
        <v>3</v>
      </c>
      <c r="G16" s="25">
        <v>83000</v>
      </c>
      <c r="H16" s="73">
        <f t="shared" si="0"/>
        <v>7745</v>
      </c>
      <c r="I16" s="54"/>
      <c r="J16" s="64">
        <f t="shared" si="1"/>
        <v>8954</v>
      </c>
      <c r="K16" s="59"/>
    </row>
    <row r="17" spans="2:11" s="2" customFormat="1" ht="18.75" customHeight="1">
      <c r="B17" s="36">
        <v>4</v>
      </c>
      <c r="C17" s="37">
        <v>88000</v>
      </c>
      <c r="D17" s="38"/>
      <c r="E17" s="39">
        <v>83000</v>
      </c>
      <c r="F17" s="40" t="s">
        <v>3</v>
      </c>
      <c r="G17" s="39">
        <v>93000</v>
      </c>
      <c r="H17" s="72">
        <f t="shared" si="0"/>
        <v>8738</v>
      </c>
      <c r="I17" s="53"/>
      <c r="J17" s="63">
        <f t="shared" si="1"/>
        <v>10102</v>
      </c>
      <c r="K17" s="58"/>
    </row>
    <row r="18" spans="2:11" s="2" customFormat="1" ht="18.75" customHeight="1">
      <c r="B18" s="22">
        <v>5</v>
      </c>
      <c r="C18" s="23">
        <v>98000</v>
      </c>
      <c r="D18" s="24"/>
      <c r="E18" s="27">
        <v>93000</v>
      </c>
      <c r="F18" s="26" t="s">
        <v>3</v>
      </c>
      <c r="G18" s="28">
        <v>101000</v>
      </c>
      <c r="H18" s="73">
        <f t="shared" si="0"/>
        <v>9731</v>
      </c>
      <c r="I18" s="54"/>
      <c r="J18" s="64">
        <f t="shared" si="1"/>
        <v>11250</v>
      </c>
      <c r="K18" s="59"/>
    </row>
    <row r="19" spans="2:11" s="2" customFormat="1" ht="18.75" customHeight="1">
      <c r="B19" s="36">
        <v>6</v>
      </c>
      <c r="C19" s="37">
        <v>104000</v>
      </c>
      <c r="D19" s="38"/>
      <c r="E19" s="41">
        <v>101000</v>
      </c>
      <c r="F19" s="40" t="s">
        <v>3</v>
      </c>
      <c r="G19" s="42">
        <v>107000</v>
      </c>
      <c r="H19" s="72">
        <f t="shared" si="0"/>
        <v>10327</v>
      </c>
      <c r="I19" s="53"/>
      <c r="J19" s="63">
        <f t="shared" si="1"/>
        <v>11939</v>
      </c>
      <c r="K19" s="58"/>
    </row>
    <row r="20" spans="2:11" s="2" customFormat="1" ht="18.75" customHeight="1">
      <c r="B20" s="22">
        <v>7</v>
      </c>
      <c r="C20" s="23">
        <v>110000</v>
      </c>
      <c r="D20" s="24"/>
      <c r="E20" s="27">
        <v>107000</v>
      </c>
      <c r="F20" s="26" t="s">
        <v>3</v>
      </c>
      <c r="G20" s="28">
        <v>114000</v>
      </c>
      <c r="H20" s="73">
        <f t="shared" si="0"/>
        <v>10923</v>
      </c>
      <c r="I20" s="54"/>
      <c r="J20" s="64">
        <f t="shared" si="1"/>
        <v>12628</v>
      </c>
      <c r="K20" s="59"/>
    </row>
    <row r="21" spans="2:11" s="2" customFormat="1" ht="18.75" customHeight="1">
      <c r="B21" s="36">
        <v>8</v>
      </c>
      <c r="C21" s="37">
        <v>118000</v>
      </c>
      <c r="D21" s="38"/>
      <c r="E21" s="41">
        <v>114000</v>
      </c>
      <c r="F21" s="40" t="s">
        <v>3</v>
      </c>
      <c r="G21" s="42">
        <v>122000</v>
      </c>
      <c r="H21" s="72">
        <f t="shared" si="0"/>
        <v>11717</v>
      </c>
      <c r="I21" s="53"/>
      <c r="J21" s="63">
        <f t="shared" si="1"/>
        <v>13546</v>
      </c>
      <c r="K21" s="58"/>
    </row>
    <row r="22" spans="2:11" s="2" customFormat="1" ht="18.75" customHeight="1">
      <c r="B22" s="22">
        <v>9</v>
      </c>
      <c r="C22" s="23">
        <v>126000</v>
      </c>
      <c r="D22" s="24"/>
      <c r="E22" s="27">
        <v>122000</v>
      </c>
      <c r="F22" s="26" t="s">
        <v>3</v>
      </c>
      <c r="G22" s="28">
        <v>130000</v>
      </c>
      <c r="H22" s="73">
        <f t="shared" si="0"/>
        <v>12511</v>
      </c>
      <c r="I22" s="54"/>
      <c r="J22" s="64">
        <f t="shared" si="1"/>
        <v>14464</v>
      </c>
      <c r="K22" s="59"/>
    </row>
    <row r="23" spans="2:11" s="2" customFormat="1" ht="18.75" customHeight="1">
      <c r="B23" s="36">
        <v>10</v>
      </c>
      <c r="C23" s="43">
        <v>134000</v>
      </c>
      <c r="D23" s="44"/>
      <c r="E23" s="46">
        <v>130000</v>
      </c>
      <c r="F23" s="45" t="s">
        <v>3</v>
      </c>
      <c r="G23" s="47">
        <v>138000</v>
      </c>
      <c r="H23" s="72">
        <f t="shared" si="0"/>
        <v>13306</v>
      </c>
      <c r="I23" s="53"/>
      <c r="J23" s="63">
        <f t="shared" si="1"/>
        <v>15383</v>
      </c>
      <c r="K23" s="58"/>
    </row>
    <row r="24" spans="2:11" s="2" customFormat="1" ht="18.75" customHeight="1">
      <c r="B24" s="22">
        <v>11</v>
      </c>
      <c r="C24" s="29">
        <v>142000</v>
      </c>
      <c r="D24" s="30"/>
      <c r="E24" s="32">
        <v>138000</v>
      </c>
      <c r="F24" s="31" t="s">
        <v>3</v>
      </c>
      <c r="G24" s="33">
        <v>146000</v>
      </c>
      <c r="H24" s="73">
        <f t="shared" si="0"/>
        <v>14100</v>
      </c>
      <c r="I24" s="54"/>
      <c r="J24" s="64">
        <f t="shared" si="1"/>
        <v>16301</v>
      </c>
      <c r="K24" s="59"/>
    </row>
    <row r="25" spans="2:11" s="2" customFormat="1" ht="18.75" customHeight="1">
      <c r="B25" s="36">
        <v>12</v>
      </c>
      <c r="C25" s="43">
        <v>150000</v>
      </c>
      <c r="D25" s="48"/>
      <c r="E25" s="50">
        <v>146000</v>
      </c>
      <c r="F25" s="49" t="s">
        <v>3</v>
      </c>
      <c r="G25" s="47">
        <v>155000</v>
      </c>
      <c r="H25" s="72">
        <f t="shared" si="0"/>
        <v>14895</v>
      </c>
      <c r="I25" s="53"/>
      <c r="J25" s="63">
        <f t="shared" si="1"/>
        <v>17220</v>
      </c>
      <c r="K25" s="58"/>
    </row>
    <row r="26" spans="2:11" s="2" customFormat="1" ht="18.75" customHeight="1">
      <c r="B26" s="22">
        <v>13</v>
      </c>
      <c r="C26" s="29">
        <v>160000</v>
      </c>
      <c r="D26" s="30"/>
      <c r="E26" s="32">
        <v>155000</v>
      </c>
      <c r="F26" s="31" t="s">
        <v>3</v>
      </c>
      <c r="G26" s="33">
        <v>165000</v>
      </c>
      <c r="H26" s="73">
        <f t="shared" si="0"/>
        <v>15888</v>
      </c>
      <c r="I26" s="54"/>
      <c r="J26" s="64">
        <f t="shared" si="1"/>
        <v>18368</v>
      </c>
      <c r="K26" s="59"/>
    </row>
    <row r="27" spans="2:11" s="2" customFormat="1" ht="18.75" customHeight="1">
      <c r="B27" s="36">
        <v>14</v>
      </c>
      <c r="C27" s="43">
        <v>170000</v>
      </c>
      <c r="D27" s="48"/>
      <c r="E27" s="50">
        <v>165000</v>
      </c>
      <c r="F27" s="49" t="s">
        <v>3</v>
      </c>
      <c r="G27" s="47">
        <v>175000</v>
      </c>
      <c r="H27" s="72">
        <f t="shared" si="0"/>
        <v>16881</v>
      </c>
      <c r="I27" s="53"/>
      <c r="J27" s="63">
        <f t="shared" si="1"/>
        <v>19516</v>
      </c>
      <c r="K27" s="58"/>
    </row>
    <row r="28" spans="2:11" s="2" customFormat="1" ht="18.75" customHeight="1">
      <c r="B28" s="22">
        <v>15</v>
      </c>
      <c r="C28" s="29">
        <v>180000</v>
      </c>
      <c r="D28" s="30"/>
      <c r="E28" s="32">
        <v>175000</v>
      </c>
      <c r="F28" s="31" t="s">
        <v>3</v>
      </c>
      <c r="G28" s="33">
        <v>185000</v>
      </c>
      <c r="H28" s="73">
        <f t="shared" si="0"/>
        <v>17874</v>
      </c>
      <c r="I28" s="54"/>
      <c r="J28" s="64">
        <f t="shared" si="1"/>
        <v>20664</v>
      </c>
      <c r="K28" s="59"/>
    </row>
    <row r="29" spans="2:11" s="2" customFormat="1" ht="18.75" customHeight="1">
      <c r="B29" s="36">
        <v>16</v>
      </c>
      <c r="C29" s="43">
        <v>190000</v>
      </c>
      <c r="D29" s="48"/>
      <c r="E29" s="50">
        <v>185000</v>
      </c>
      <c r="F29" s="49" t="s">
        <v>3</v>
      </c>
      <c r="G29" s="47">
        <v>195000</v>
      </c>
      <c r="H29" s="72">
        <f t="shared" si="0"/>
        <v>18867</v>
      </c>
      <c r="I29" s="53"/>
      <c r="J29" s="63">
        <f t="shared" si="1"/>
        <v>21812</v>
      </c>
      <c r="K29" s="58"/>
    </row>
    <row r="30" spans="2:11" s="2" customFormat="1" ht="18.75" customHeight="1">
      <c r="B30" s="22">
        <v>17</v>
      </c>
      <c r="C30" s="29">
        <v>200000</v>
      </c>
      <c r="D30" s="30"/>
      <c r="E30" s="32">
        <v>195000</v>
      </c>
      <c r="F30" s="31" t="s">
        <v>3</v>
      </c>
      <c r="G30" s="33">
        <v>210000</v>
      </c>
      <c r="H30" s="73">
        <f t="shared" si="0"/>
        <v>19860</v>
      </c>
      <c r="I30" s="54"/>
      <c r="J30" s="64">
        <f t="shared" si="1"/>
        <v>22960</v>
      </c>
      <c r="K30" s="59"/>
    </row>
    <row r="31" spans="2:11" s="2" customFormat="1" ht="18.75" customHeight="1">
      <c r="B31" s="36">
        <v>18</v>
      </c>
      <c r="C31" s="43">
        <v>220000</v>
      </c>
      <c r="D31" s="48"/>
      <c r="E31" s="50">
        <v>210000</v>
      </c>
      <c r="F31" s="49" t="s">
        <v>3</v>
      </c>
      <c r="G31" s="47">
        <v>230000</v>
      </c>
      <c r="H31" s="72">
        <f t="shared" si="0"/>
        <v>21846</v>
      </c>
      <c r="I31" s="53"/>
      <c r="J31" s="63">
        <f t="shared" si="1"/>
        <v>25256</v>
      </c>
      <c r="K31" s="58"/>
    </row>
    <row r="32" spans="2:11" s="2" customFormat="1" ht="18.75" customHeight="1">
      <c r="B32" s="22">
        <v>19</v>
      </c>
      <c r="C32" s="29">
        <v>240000</v>
      </c>
      <c r="D32" s="30"/>
      <c r="E32" s="32">
        <v>230000</v>
      </c>
      <c r="F32" s="31" t="s">
        <v>3</v>
      </c>
      <c r="G32" s="33">
        <v>250000</v>
      </c>
      <c r="H32" s="73">
        <f t="shared" si="0"/>
        <v>23832</v>
      </c>
      <c r="I32" s="54"/>
      <c r="J32" s="64">
        <f t="shared" si="1"/>
        <v>27552</v>
      </c>
      <c r="K32" s="59"/>
    </row>
    <row r="33" spans="2:11" s="2" customFormat="1" ht="18.75" customHeight="1">
      <c r="B33" s="36">
        <v>20</v>
      </c>
      <c r="C33" s="43">
        <v>260000</v>
      </c>
      <c r="D33" s="48"/>
      <c r="E33" s="50">
        <v>250000</v>
      </c>
      <c r="F33" s="49" t="s">
        <v>3</v>
      </c>
      <c r="G33" s="47">
        <v>270000</v>
      </c>
      <c r="H33" s="72">
        <f t="shared" si="0"/>
        <v>25818</v>
      </c>
      <c r="I33" s="53"/>
      <c r="J33" s="63">
        <f t="shared" si="1"/>
        <v>29848</v>
      </c>
      <c r="K33" s="58"/>
    </row>
    <row r="34" spans="2:11" s="2" customFormat="1" ht="18.75" customHeight="1" thickBot="1">
      <c r="B34" s="22">
        <v>21</v>
      </c>
      <c r="C34" s="29">
        <v>280000</v>
      </c>
      <c r="D34" s="34"/>
      <c r="E34" s="32">
        <v>270000</v>
      </c>
      <c r="F34" s="35" t="s">
        <v>3</v>
      </c>
      <c r="G34" s="33"/>
      <c r="H34" s="74">
        <f t="shared" si="0"/>
        <v>27804</v>
      </c>
      <c r="I34" s="55"/>
      <c r="J34" s="65">
        <f t="shared" si="1"/>
        <v>32144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0.0993</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0.0578</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0.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42</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0.1002</v>
      </c>
      <c r="I11" s="114"/>
      <c r="J11" s="123">
        <f>H11+0.0155</f>
        <v>0.1157</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5811</v>
      </c>
      <c r="I14" s="52"/>
      <c r="J14" s="62">
        <f>ROUNDDOWN(C14*$J$11,0)</f>
        <v>6710</v>
      </c>
      <c r="K14" s="57"/>
    </row>
    <row r="15" spans="2:11" s="2" customFormat="1" ht="18.75" customHeight="1">
      <c r="B15" s="36">
        <v>2</v>
      </c>
      <c r="C15" s="37">
        <v>68000</v>
      </c>
      <c r="D15" s="38"/>
      <c r="E15" s="39">
        <v>63000</v>
      </c>
      <c r="F15" s="40" t="s">
        <v>3</v>
      </c>
      <c r="G15" s="39">
        <v>73000</v>
      </c>
      <c r="H15" s="72">
        <f aca="true" t="shared" si="0" ref="H15:H34">ROUNDDOWN(C15*$H$11,0)</f>
        <v>6813</v>
      </c>
      <c r="I15" s="53"/>
      <c r="J15" s="63">
        <f aca="true" t="shared" si="1" ref="J15:J34">ROUNDDOWN(C15*$J$11,0)</f>
        <v>7867</v>
      </c>
      <c r="K15" s="58"/>
    </row>
    <row r="16" spans="2:11" s="2" customFormat="1" ht="18.75" customHeight="1">
      <c r="B16" s="22">
        <v>3</v>
      </c>
      <c r="C16" s="23">
        <v>78000</v>
      </c>
      <c r="D16" s="24"/>
      <c r="E16" s="25">
        <v>73000</v>
      </c>
      <c r="F16" s="26" t="s">
        <v>3</v>
      </c>
      <c r="G16" s="25">
        <v>83000</v>
      </c>
      <c r="H16" s="73">
        <f t="shared" si="0"/>
        <v>7815</v>
      </c>
      <c r="I16" s="54"/>
      <c r="J16" s="64">
        <f t="shared" si="1"/>
        <v>9024</v>
      </c>
      <c r="K16" s="59"/>
    </row>
    <row r="17" spans="2:11" s="2" customFormat="1" ht="18.75" customHeight="1">
      <c r="B17" s="36">
        <v>4</v>
      </c>
      <c r="C17" s="37">
        <v>88000</v>
      </c>
      <c r="D17" s="38"/>
      <c r="E17" s="39">
        <v>83000</v>
      </c>
      <c r="F17" s="40" t="s">
        <v>3</v>
      </c>
      <c r="G17" s="39">
        <v>93000</v>
      </c>
      <c r="H17" s="72">
        <f t="shared" si="0"/>
        <v>8817</v>
      </c>
      <c r="I17" s="53"/>
      <c r="J17" s="63">
        <f t="shared" si="1"/>
        <v>10181</v>
      </c>
      <c r="K17" s="58"/>
    </row>
    <row r="18" spans="2:11" s="2" customFormat="1" ht="18.75" customHeight="1">
      <c r="B18" s="22">
        <v>5</v>
      </c>
      <c r="C18" s="23">
        <v>98000</v>
      </c>
      <c r="D18" s="24"/>
      <c r="E18" s="27">
        <v>93000</v>
      </c>
      <c r="F18" s="26" t="s">
        <v>3</v>
      </c>
      <c r="G18" s="28">
        <v>101000</v>
      </c>
      <c r="H18" s="73">
        <f t="shared" si="0"/>
        <v>9819</v>
      </c>
      <c r="I18" s="54"/>
      <c r="J18" s="64">
        <f t="shared" si="1"/>
        <v>11338</v>
      </c>
      <c r="K18" s="59"/>
    </row>
    <row r="19" spans="2:11" s="2" customFormat="1" ht="18.75" customHeight="1">
      <c r="B19" s="36">
        <v>6</v>
      </c>
      <c r="C19" s="37">
        <v>104000</v>
      </c>
      <c r="D19" s="38"/>
      <c r="E19" s="41">
        <v>101000</v>
      </c>
      <c r="F19" s="40" t="s">
        <v>3</v>
      </c>
      <c r="G19" s="42">
        <v>107000</v>
      </c>
      <c r="H19" s="72">
        <f t="shared" si="0"/>
        <v>10420</v>
      </c>
      <c r="I19" s="53"/>
      <c r="J19" s="63">
        <f t="shared" si="1"/>
        <v>12032</v>
      </c>
      <c r="K19" s="58"/>
    </row>
    <row r="20" spans="2:11" s="2" customFormat="1" ht="18.75" customHeight="1">
      <c r="B20" s="22">
        <v>7</v>
      </c>
      <c r="C20" s="23">
        <v>110000</v>
      </c>
      <c r="D20" s="24"/>
      <c r="E20" s="27">
        <v>107000</v>
      </c>
      <c r="F20" s="26" t="s">
        <v>3</v>
      </c>
      <c r="G20" s="28">
        <v>114000</v>
      </c>
      <c r="H20" s="73">
        <f t="shared" si="0"/>
        <v>11022</v>
      </c>
      <c r="I20" s="54"/>
      <c r="J20" s="64">
        <f t="shared" si="1"/>
        <v>12727</v>
      </c>
      <c r="K20" s="59"/>
    </row>
    <row r="21" spans="2:11" s="2" customFormat="1" ht="18.75" customHeight="1">
      <c r="B21" s="36">
        <v>8</v>
      </c>
      <c r="C21" s="37">
        <v>118000</v>
      </c>
      <c r="D21" s="38"/>
      <c r="E21" s="41">
        <v>114000</v>
      </c>
      <c r="F21" s="40" t="s">
        <v>3</v>
      </c>
      <c r="G21" s="42">
        <v>122000</v>
      </c>
      <c r="H21" s="72">
        <f t="shared" si="0"/>
        <v>11823</v>
      </c>
      <c r="I21" s="53"/>
      <c r="J21" s="63">
        <f t="shared" si="1"/>
        <v>13652</v>
      </c>
      <c r="K21" s="58"/>
    </row>
    <row r="22" spans="2:11" s="2" customFormat="1" ht="18.75" customHeight="1">
      <c r="B22" s="22">
        <v>9</v>
      </c>
      <c r="C22" s="23">
        <v>126000</v>
      </c>
      <c r="D22" s="24"/>
      <c r="E22" s="27">
        <v>122000</v>
      </c>
      <c r="F22" s="26" t="s">
        <v>3</v>
      </c>
      <c r="G22" s="28">
        <v>130000</v>
      </c>
      <c r="H22" s="73">
        <f t="shared" si="0"/>
        <v>12625</v>
      </c>
      <c r="I22" s="54"/>
      <c r="J22" s="64">
        <f t="shared" si="1"/>
        <v>14578</v>
      </c>
      <c r="K22" s="59"/>
    </row>
    <row r="23" spans="2:11" s="2" customFormat="1" ht="18.75" customHeight="1">
      <c r="B23" s="36">
        <v>10</v>
      </c>
      <c r="C23" s="43">
        <v>134000</v>
      </c>
      <c r="D23" s="44"/>
      <c r="E23" s="46">
        <v>130000</v>
      </c>
      <c r="F23" s="45" t="s">
        <v>3</v>
      </c>
      <c r="G23" s="47">
        <v>138000</v>
      </c>
      <c r="H23" s="72">
        <f t="shared" si="0"/>
        <v>13426</v>
      </c>
      <c r="I23" s="53"/>
      <c r="J23" s="63">
        <f t="shared" si="1"/>
        <v>15503</v>
      </c>
      <c r="K23" s="58"/>
    </row>
    <row r="24" spans="2:11" s="2" customFormat="1" ht="18.75" customHeight="1">
      <c r="B24" s="22">
        <v>11</v>
      </c>
      <c r="C24" s="29">
        <v>142000</v>
      </c>
      <c r="D24" s="30"/>
      <c r="E24" s="32">
        <v>138000</v>
      </c>
      <c r="F24" s="31" t="s">
        <v>3</v>
      </c>
      <c r="G24" s="33">
        <v>146000</v>
      </c>
      <c r="H24" s="73">
        <f t="shared" si="0"/>
        <v>14228</v>
      </c>
      <c r="I24" s="54"/>
      <c r="J24" s="64">
        <f t="shared" si="1"/>
        <v>16429</v>
      </c>
      <c r="K24" s="59"/>
    </row>
    <row r="25" spans="2:11" s="2" customFormat="1" ht="18.75" customHeight="1">
      <c r="B25" s="36">
        <v>12</v>
      </c>
      <c r="C25" s="43">
        <v>150000</v>
      </c>
      <c r="D25" s="48"/>
      <c r="E25" s="50">
        <v>146000</v>
      </c>
      <c r="F25" s="49" t="s">
        <v>3</v>
      </c>
      <c r="G25" s="47">
        <v>155000</v>
      </c>
      <c r="H25" s="72">
        <f t="shared" si="0"/>
        <v>15030</v>
      </c>
      <c r="I25" s="53"/>
      <c r="J25" s="63">
        <f t="shared" si="1"/>
        <v>17355</v>
      </c>
      <c r="K25" s="58"/>
    </row>
    <row r="26" spans="2:11" s="2" customFormat="1" ht="18.75" customHeight="1">
      <c r="B26" s="22">
        <v>13</v>
      </c>
      <c r="C26" s="29">
        <v>160000</v>
      </c>
      <c r="D26" s="30"/>
      <c r="E26" s="32">
        <v>155000</v>
      </c>
      <c r="F26" s="31" t="s">
        <v>3</v>
      </c>
      <c r="G26" s="33">
        <v>165000</v>
      </c>
      <c r="H26" s="73">
        <f t="shared" si="0"/>
        <v>16032</v>
      </c>
      <c r="I26" s="54"/>
      <c r="J26" s="64">
        <f t="shared" si="1"/>
        <v>18512</v>
      </c>
      <c r="K26" s="59"/>
    </row>
    <row r="27" spans="2:11" s="2" customFormat="1" ht="18.75" customHeight="1">
      <c r="B27" s="36">
        <v>14</v>
      </c>
      <c r="C27" s="43">
        <v>170000</v>
      </c>
      <c r="D27" s="48"/>
      <c r="E27" s="50">
        <v>165000</v>
      </c>
      <c r="F27" s="49" t="s">
        <v>3</v>
      </c>
      <c r="G27" s="47">
        <v>175000</v>
      </c>
      <c r="H27" s="72">
        <f t="shared" si="0"/>
        <v>17034</v>
      </c>
      <c r="I27" s="53"/>
      <c r="J27" s="63">
        <f t="shared" si="1"/>
        <v>19669</v>
      </c>
      <c r="K27" s="58"/>
    </row>
    <row r="28" spans="2:11" s="2" customFormat="1" ht="18.75" customHeight="1">
      <c r="B28" s="22">
        <v>15</v>
      </c>
      <c r="C28" s="29">
        <v>180000</v>
      </c>
      <c r="D28" s="30"/>
      <c r="E28" s="32">
        <v>175000</v>
      </c>
      <c r="F28" s="31" t="s">
        <v>3</v>
      </c>
      <c r="G28" s="33">
        <v>185000</v>
      </c>
      <c r="H28" s="73">
        <f t="shared" si="0"/>
        <v>18036</v>
      </c>
      <c r="I28" s="54"/>
      <c r="J28" s="64">
        <f t="shared" si="1"/>
        <v>20826</v>
      </c>
      <c r="K28" s="59"/>
    </row>
    <row r="29" spans="2:11" s="2" customFormat="1" ht="18.75" customHeight="1">
      <c r="B29" s="36">
        <v>16</v>
      </c>
      <c r="C29" s="43">
        <v>190000</v>
      </c>
      <c r="D29" s="48"/>
      <c r="E29" s="50">
        <v>185000</v>
      </c>
      <c r="F29" s="49" t="s">
        <v>3</v>
      </c>
      <c r="G29" s="47">
        <v>195000</v>
      </c>
      <c r="H29" s="72">
        <f t="shared" si="0"/>
        <v>19038</v>
      </c>
      <c r="I29" s="53"/>
      <c r="J29" s="63">
        <f t="shared" si="1"/>
        <v>21983</v>
      </c>
      <c r="K29" s="58"/>
    </row>
    <row r="30" spans="2:11" s="2" customFormat="1" ht="18.75" customHeight="1">
      <c r="B30" s="22">
        <v>17</v>
      </c>
      <c r="C30" s="29">
        <v>200000</v>
      </c>
      <c r="D30" s="30"/>
      <c r="E30" s="32">
        <v>195000</v>
      </c>
      <c r="F30" s="31" t="s">
        <v>3</v>
      </c>
      <c r="G30" s="33">
        <v>210000</v>
      </c>
      <c r="H30" s="73">
        <f t="shared" si="0"/>
        <v>20040</v>
      </c>
      <c r="I30" s="54"/>
      <c r="J30" s="64">
        <f t="shared" si="1"/>
        <v>23140</v>
      </c>
      <c r="K30" s="59"/>
    </row>
    <row r="31" spans="2:11" s="2" customFormat="1" ht="18.75" customHeight="1">
      <c r="B31" s="36">
        <v>18</v>
      </c>
      <c r="C31" s="43">
        <v>220000</v>
      </c>
      <c r="D31" s="48"/>
      <c r="E31" s="50">
        <v>210000</v>
      </c>
      <c r="F31" s="49" t="s">
        <v>3</v>
      </c>
      <c r="G31" s="47">
        <v>230000</v>
      </c>
      <c r="H31" s="72">
        <f t="shared" si="0"/>
        <v>22044</v>
      </c>
      <c r="I31" s="53"/>
      <c r="J31" s="63">
        <f t="shared" si="1"/>
        <v>25454</v>
      </c>
      <c r="K31" s="58"/>
    </row>
    <row r="32" spans="2:11" s="2" customFormat="1" ht="18.75" customHeight="1">
      <c r="B32" s="22">
        <v>19</v>
      </c>
      <c r="C32" s="29">
        <v>240000</v>
      </c>
      <c r="D32" s="30"/>
      <c r="E32" s="32">
        <v>230000</v>
      </c>
      <c r="F32" s="31" t="s">
        <v>3</v>
      </c>
      <c r="G32" s="33">
        <v>250000</v>
      </c>
      <c r="H32" s="73">
        <f t="shared" si="0"/>
        <v>24048</v>
      </c>
      <c r="I32" s="54"/>
      <c r="J32" s="64">
        <f t="shared" si="1"/>
        <v>27768</v>
      </c>
      <c r="K32" s="59"/>
    </row>
    <row r="33" spans="2:11" s="2" customFormat="1" ht="18.75" customHeight="1">
      <c r="B33" s="36">
        <v>20</v>
      </c>
      <c r="C33" s="43">
        <v>260000</v>
      </c>
      <c r="D33" s="48"/>
      <c r="E33" s="50">
        <v>250000</v>
      </c>
      <c r="F33" s="49" t="s">
        <v>3</v>
      </c>
      <c r="G33" s="47">
        <v>270000</v>
      </c>
      <c r="H33" s="72">
        <f t="shared" si="0"/>
        <v>26052</v>
      </c>
      <c r="I33" s="53"/>
      <c r="J33" s="63">
        <f t="shared" si="1"/>
        <v>30082</v>
      </c>
      <c r="K33" s="58"/>
    </row>
    <row r="34" spans="2:11" s="2" customFormat="1" ht="18.75" customHeight="1" thickBot="1">
      <c r="B34" s="22">
        <v>21</v>
      </c>
      <c r="C34" s="29">
        <v>280000</v>
      </c>
      <c r="D34" s="34"/>
      <c r="E34" s="32">
        <v>270000</v>
      </c>
      <c r="F34" s="35" t="s">
        <v>3</v>
      </c>
      <c r="G34" s="33"/>
      <c r="H34" s="74">
        <f t="shared" si="0"/>
        <v>28056</v>
      </c>
      <c r="I34" s="55"/>
      <c r="J34" s="65">
        <f t="shared" si="1"/>
        <v>32396</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0.1002</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0.058699999999999995</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1.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43</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0.0998</v>
      </c>
      <c r="I11" s="114"/>
      <c r="J11" s="123">
        <f>H11+0.0155</f>
        <v>0.1153</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5788</v>
      </c>
      <c r="I14" s="52"/>
      <c r="J14" s="62">
        <f>ROUNDDOWN(C14*$J$11,0)</f>
        <v>6687</v>
      </c>
      <c r="K14" s="57"/>
    </row>
    <row r="15" spans="2:11" s="2" customFormat="1" ht="18.75" customHeight="1">
      <c r="B15" s="36">
        <v>2</v>
      </c>
      <c r="C15" s="37">
        <v>68000</v>
      </c>
      <c r="D15" s="38"/>
      <c r="E15" s="39">
        <v>63000</v>
      </c>
      <c r="F15" s="40" t="s">
        <v>3</v>
      </c>
      <c r="G15" s="39">
        <v>73000</v>
      </c>
      <c r="H15" s="72">
        <f aca="true" t="shared" si="0" ref="H15:H34">ROUNDDOWN(C15*$H$11,0)</f>
        <v>6786</v>
      </c>
      <c r="I15" s="53"/>
      <c r="J15" s="63">
        <f aca="true" t="shared" si="1" ref="J15:J34">ROUNDDOWN(C15*$J$11,0)</f>
        <v>7840</v>
      </c>
      <c r="K15" s="58"/>
    </row>
    <row r="16" spans="2:11" s="2" customFormat="1" ht="18.75" customHeight="1">
      <c r="B16" s="22">
        <v>3</v>
      </c>
      <c r="C16" s="23">
        <v>78000</v>
      </c>
      <c r="D16" s="24"/>
      <c r="E16" s="25">
        <v>73000</v>
      </c>
      <c r="F16" s="26" t="s">
        <v>3</v>
      </c>
      <c r="G16" s="25">
        <v>83000</v>
      </c>
      <c r="H16" s="73">
        <f t="shared" si="0"/>
        <v>7784</v>
      </c>
      <c r="I16" s="54"/>
      <c r="J16" s="64">
        <f t="shared" si="1"/>
        <v>8993</v>
      </c>
      <c r="K16" s="59"/>
    </row>
    <row r="17" spans="2:11" s="2" customFormat="1" ht="18.75" customHeight="1">
      <c r="B17" s="36">
        <v>4</v>
      </c>
      <c r="C17" s="37">
        <v>88000</v>
      </c>
      <c r="D17" s="38"/>
      <c r="E17" s="39">
        <v>83000</v>
      </c>
      <c r="F17" s="40" t="s">
        <v>3</v>
      </c>
      <c r="G17" s="39">
        <v>93000</v>
      </c>
      <c r="H17" s="72">
        <f t="shared" si="0"/>
        <v>8782</v>
      </c>
      <c r="I17" s="53"/>
      <c r="J17" s="63">
        <f t="shared" si="1"/>
        <v>10146</v>
      </c>
      <c r="K17" s="58"/>
    </row>
    <row r="18" spans="2:11" s="2" customFormat="1" ht="18.75" customHeight="1">
      <c r="B18" s="22">
        <v>5</v>
      </c>
      <c r="C18" s="23">
        <v>98000</v>
      </c>
      <c r="D18" s="24"/>
      <c r="E18" s="27">
        <v>93000</v>
      </c>
      <c r="F18" s="26" t="s">
        <v>3</v>
      </c>
      <c r="G18" s="28">
        <v>101000</v>
      </c>
      <c r="H18" s="73">
        <f t="shared" si="0"/>
        <v>9780</v>
      </c>
      <c r="I18" s="54"/>
      <c r="J18" s="64">
        <f t="shared" si="1"/>
        <v>11299</v>
      </c>
      <c r="K18" s="59"/>
    </row>
    <row r="19" spans="2:11" s="2" customFormat="1" ht="18.75" customHeight="1">
      <c r="B19" s="36">
        <v>6</v>
      </c>
      <c r="C19" s="37">
        <v>104000</v>
      </c>
      <c r="D19" s="38"/>
      <c r="E19" s="41">
        <v>101000</v>
      </c>
      <c r="F19" s="40" t="s">
        <v>3</v>
      </c>
      <c r="G19" s="42">
        <v>107000</v>
      </c>
      <c r="H19" s="72">
        <f t="shared" si="0"/>
        <v>10379</v>
      </c>
      <c r="I19" s="53"/>
      <c r="J19" s="63">
        <f t="shared" si="1"/>
        <v>11991</v>
      </c>
      <c r="K19" s="58"/>
    </row>
    <row r="20" spans="2:11" s="2" customFormat="1" ht="18.75" customHeight="1">
      <c r="B20" s="22">
        <v>7</v>
      </c>
      <c r="C20" s="23">
        <v>110000</v>
      </c>
      <c r="D20" s="24"/>
      <c r="E20" s="27">
        <v>107000</v>
      </c>
      <c r="F20" s="26" t="s">
        <v>3</v>
      </c>
      <c r="G20" s="28">
        <v>114000</v>
      </c>
      <c r="H20" s="73">
        <f t="shared" si="0"/>
        <v>10978</v>
      </c>
      <c r="I20" s="54"/>
      <c r="J20" s="64">
        <f t="shared" si="1"/>
        <v>12683</v>
      </c>
      <c r="K20" s="59"/>
    </row>
    <row r="21" spans="2:11" s="2" customFormat="1" ht="18.75" customHeight="1">
      <c r="B21" s="36">
        <v>8</v>
      </c>
      <c r="C21" s="37">
        <v>118000</v>
      </c>
      <c r="D21" s="38"/>
      <c r="E21" s="41">
        <v>114000</v>
      </c>
      <c r="F21" s="40" t="s">
        <v>3</v>
      </c>
      <c r="G21" s="42">
        <v>122000</v>
      </c>
      <c r="H21" s="72">
        <f t="shared" si="0"/>
        <v>11776</v>
      </c>
      <c r="I21" s="53"/>
      <c r="J21" s="63">
        <f t="shared" si="1"/>
        <v>13605</v>
      </c>
      <c r="K21" s="58"/>
    </row>
    <row r="22" spans="2:11" s="2" customFormat="1" ht="18.75" customHeight="1">
      <c r="B22" s="22">
        <v>9</v>
      </c>
      <c r="C22" s="23">
        <v>126000</v>
      </c>
      <c r="D22" s="24"/>
      <c r="E22" s="27">
        <v>122000</v>
      </c>
      <c r="F22" s="26" t="s">
        <v>3</v>
      </c>
      <c r="G22" s="28">
        <v>130000</v>
      </c>
      <c r="H22" s="73">
        <f t="shared" si="0"/>
        <v>12574</v>
      </c>
      <c r="I22" s="54"/>
      <c r="J22" s="64">
        <f t="shared" si="1"/>
        <v>14527</v>
      </c>
      <c r="K22" s="59"/>
    </row>
    <row r="23" spans="2:11" s="2" customFormat="1" ht="18.75" customHeight="1">
      <c r="B23" s="36">
        <v>10</v>
      </c>
      <c r="C23" s="43">
        <v>134000</v>
      </c>
      <c r="D23" s="44"/>
      <c r="E23" s="46">
        <v>130000</v>
      </c>
      <c r="F23" s="45" t="s">
        <v>3</v>
      </c>
      <c r="G23" s="47">
        <v>138000</v>
      </c>
      <c r="H23" s="72">
        <f t="shared" si="0"/>
        <v>13373</v>
      </c>
      <c r="I23" s="53"/>
      <c r="J23" s="63">
        <f t="shared" si="1"/>
        <v>15450</v>
      </c>
      <c r="K23" s="58"/>
    </row>
    <row r="24" spans="2:11" s="2" customFormat="1" ht="18.75" customHeight="1">
      <c r="B24" s="22">
        <v>11</v>
      </c>
      <c r="C24" s="29">
        <v>142000</v>
      </c>
      <c r="D24" s="30"/>
      <c r="E24" s="32">
        <v>138000</v>
      </c>
      <c r="F24" s="31" t="s">
        <v>3</v>
      </c>
      <c r="G24" s="33">
        <v>146000</v>
      </c>
      <c r="H24" s="73">
        <f t="shared" si="0"/>
        <v>14171</v>
      </c>
      <c r="I24" s="54"/>
      <c r="J24" s="64">
        <f t="shared" si="1"/>
        <v>16372</v>
      </c>
      <c r="K24" s="59"/>
    </row>
    <row r="25" spans="2:11" s="2" customFormat="1" ht="18.75" customHeight="1">
      <c r="B25" s="36">
        <v>12</v>
      </c>
      <c r="C25" s="43">
        <v>150000</v>
      </c>
      <c r="D25" s="48"/>
      <c r="E25" s="50">
        <v>146000</v>
      </c>
      <c r="F25" s="49" t="s">
        <v>3</v>
      </c>
      <c r="G25" s="47">
        <v>155000</v>
      </c>
      <c r="H25" s="72">
        <f t="shared" si="0"/>
        <v>14970</v>
      </c>
      <c r="I25" s="53"/>
      <c r="J25" s="63">
        <f t="shared" si="1"/>
        <v>17295</v>
      </c>
      <c r="K25" s="58"/>
    </row>
    <row r="26" spans="2:11" s="2" customFormat="1" ht="18.75" customHeight="1">
      <c r="B26" s="22">
        <v>13</v>
      </c>
      <c r="C26" s="29">
        <v>160000</v>
      </c>
      <c r="D26" s="30"/>
      <c r="E26" s="32">
        <v>155000</v>
      </c>
      <c r="F26" s="31" t="s">
        <v>3</v>
      </c>
      <c r="G26" s="33">
        <v>165000</v>
      </c>
      <c r="H26" s="73">
        <f t="shared" si="0"/>
        <v>15968</v>
      </c>
      <c r="I26" s="54"/>
      <c r="J26" s="64">
        <f t="shared" si="1"/>
        <v>18448</v>
      </c>
      <c r="K26" s="59"/>
    </row>
    <row r="27" spans="2:11" s="2" customFormat="1" ht="18.75" customHeight="1">
      <c r="B27" s="36">
        <v>14</v>
      </c>
      <c r="C27" s="43">
        <v>170000</v>
      </c>
      <c r="D27" s="48"/>
      <c r="E27" s="50">
        <v>165000</v>
      </c>
      <c r="F27" s="49" t="s">
        <v>3</v>
      </c>
      <c r="G27" s="47">
        <v>175000</v>
      </c>
      <c r="H27" s="72">
        <f t="shared" si="0"/>
        <v>16966</v>
      </c>
      <c r="I27" s="53"/>
      <c r="J27" s="63">
        <f t="shared" si="1"/>
        <v>19601</v>
      </c>
      <c r="K27" s="58"/>
    </row>
    <row r="28" spans="2:11" s="2" customFormat="1" ht="18.75" customHeight="1">
      <c r="B28" s="22">
        <v>15</v>
      </c>
      <c r="C28" s="29">
        <v>180000</v>
      </c>
      <c r="D28" s="30"/>
      <c r="E28" s="32">
        <v>175000</v>
      </c>
      <c r="F28" s="31" t="s">
        <v>3</v>
      </c>
      <c r="G28" s="33">
        <v>185000</v>
      </c>
      <c r="H28" s="73">
        <f t="shared" si="0"/>
        <v>17964</v>
      </c>
      <c r="I28" s="54"/>
      <c r="J28" s="64">
        <f t="shared" si="1"/>
        <v>20754</v>
      </c>
      <c r="K28" s="59"/>
    </row>
    <row r="29" spans="2:11" s="2" customFormat="1" ht="18.75" customHeight="1">
      <c r="B29" s="36">
        <v>16</v>
      </c>
      <c r="C29" s="43">
        <v>190000</v>
      </c>
      <c r="D29" s="48"/>
      <c r="E29" s="50">
        <v>185000</v>
      </c>
      <c r="F29" s="49" t="s">
        <v>3</v>
      </c>
      <c r="G29" s="47">
        <v>195000</v>
      </c>
      <c r="H29" s="72">
        <f t="shared" si="0"/>
        <v>18962</v>
      </c>
      <c r="I29" s="53"/>
      <c r="J29" s="63">
        <f t="shared" si="1"/>
        <v>21907</v>
      </c>
      <c r="K29" s="58"/>
    </row>
    <row r="30" spans="2:11" s="2" customFormat="1" ht="18.75" customHeight="1">
      <c r="B30" s="22">
        <v>17</v>
      </c>
      <c r="C30" s="29">
        <v>200000</v>
      </c>
      <c r="D30" s="30"/>
      <c r="E30" s="32">
        <v>195000</v>
      </c>
      <c r="F30" s="31" t="s">
        <v>3</v>
      </c>
      <c r="G30" s="33">
        <v>210000</v>
      </c>
      <c r="H30" s="73">
        <f t="shared" si="0"/>
        <v>19960</v>
      </c>
      <c r="I30" s="54"/>
      <c r="J30" s="64">
        <f t="shared" si="1"/>
        <v>23060</v>
      </c>
      <c r="K30" s="59"/>
    </row>
    <row r="31" spans="2:11" s="2" customFormat="1" ht="18.75" customHeight="1">
      <c r="B31" s="36">
        <v>18</v>
      </c>
      <c r="C31" s="43">
        <v>220000</v>
      </c>
      <c r="D31" s="48"/>
      <c r="E31" s="50">
        <v>210000</v>
      </c>
      <c r="F31" s="49" t="s">
        <v>3</v>
      </c>
      <c r="G31" s="47">
        <v>230000</v>
      </c>
      <c r="H31" s="72">
        <f t="shared" si="0"/>
        <v>21956</v>
      </c>
      <c r="I31" s="53"/>
      <c r="J31" s="63">
        <f t="shared" si="1"/>
        <v>25366</v>
      </c>
      <c r="K31" s="58"/>
    </row>
    <row r="32" spans="2:11" s="2" customFormat="1" ht="18.75" customHeight="1">
      <c r="B32" s="22">
        <v>19</v>
      </c>
      <c r="C32" s="29">
        <v>240000</v>
      </c>
      <c r="D32" s="30"/>
      <c r="E32" s="32">
        <v>230000</v>
      </c>
      <c r="F32" s="31" t="s">
        <v>3</v>
      </c>
      <c r="G32" s="33">
        <v>250000</v>
      </c>
      <c r="H32" s="73">
        <f t="shared" si="0"/>
        <v>23952</v>
      </c>
      <c r="I32" s="54"/>
      <c r="J32" s="64">
        <f t="shared" si="1"/>
        <v>27672</v>
      </c>
      <c r="K32" s="59"/>
    </row>
    <row r="33" spans="2:11" s="2" customFormat="1" ht="18.75" customHeight="1">
      <c r="B33" s="36">
        <v>20</v>
      </c>
      <c r="C33" s="43">
        <v>260000</v>
      </c>
      <c r="D33" s="48"/>
      <c r="E33" s="50">
        <v>250000</v>
      </c>
      <c r="F33" s="49" t="s">
        <v>3</v>
      </c>
      <c r="G33" s="47">
        <v>270000</v>
      </c>
      <c r="H33" s="72">
        <f t="shared" si="0"/>
        <v>25948</v>
      </c>
      <c r="I33" s="53"/>
      <c r="J33" s="63">
        <f t="shared" si="1"/>
        <v>29978</v>
      </c>
      <c r="K33" s="58"/>
    </row>
    <row r="34" spans="2:11" s="2" customFormat="1" ht="18.75" customHeight="1" thickBot="1">
      <c r="B34" s="22">
        <v>21</v>
      </c>
      <c r="C34" s="29">
        <v>280000</v>
      </c>
      <c r="D34" s="34"/>
      <c r="E34" s="32">
        <v>270000</v>
      </c>
      <c r="F34" s="35" t="s">
        <v>3</v>
      </c>
      <c r="G34" s="33"/>
      <c r="H34" s="74">
        <f t="shared" si="0"/>
        <v>27944</v>
      </c>
      <c r="I34" s="55"/>
      <c r="J34" s="65">
        <f t="shared" si="1"/>
        <v>32284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0.0998</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0.0583</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2.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44</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v>
      </c>
      <c r="I11" s="114"/>
      <c r="J11" s="123">
        <f>H11+0.0155</f>
        <v>0.1155</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5800</v>
      </c>
      <c r="I14" s="52"/>
      <c r="J14" s="62">
        <f>ROUNDDOWN(C14*$J$11,0)</f>
        <v>6699</v>
      </c>
      <c r="K14" s="57"/>
    </row>
    <row r="15" spans="2:11" s="2" customFormat="1" ht="18.75" customHeight="1">
      <c r="B15" s="36">
        <v>2</v>
      </c>
      <c r="C15" s="37">
        <v>68000</v>
      </c>
      <c r="D15" s="38"/>
      <c r="E15" s="39">
        <v>63000</v>
      </c>
      <c r="F15" s="40" t="s">
        <v>3</v>
      </c>
      <c r="G15" s="39">
        <v>73000</v>
      </c>
      <c r="H15" s="72">
        <f aca="true" t="shared" si="0" ref="H15:H34">ROUNDDOWN(C15*$H$11,0)</f>
        <v>6800</v>
      </c>
      <c r="I15" s="53"/>
      <c r="J15" s="63">
        <f aca="true" t="shared" si="1" ref="J15:J34">ROUNDDOWN(C15*$J$11,0)</f>
        <v>7854</v>
      </c>
      <c r="K15" s="58"/>
    </row>
    <row r="16" spans="2:11" s="2" customFormat="1" ht="18.75" customHeight="1">
      <c r="B16" s="22">
        <v>3</v>
      </c>
      <c r="C16" s="23">
        <v>78000</v>
      </c>
      <c r="D16" s="24"/>
      <c r="E16" s="25">
        <v>73000</v>
      </c>
      <c r="F16" s="26" t="s">
        <v>3</v>
      </c>
      <c r="G16" s="25">
        <v>83000</v>
      </c>
      <c r="H16" s="73">
        <f t="shared" si="0"/>
        <v>7800</v>
      </c>
      <c r="I16" s="54"/>
      <c r="J16" s="64">
        <f t="shared" si="1"/>
        <v>9009</v>
      </c>
      <c r="K16" s="59"/>
    </row>
    <row r="17" spans="2:11" s="2" customFormat="1" ht="18.75" customHeight="1">
      <c r="B17" s="36">
        <v>4</v>
      </c>
      <c r="C17" s="37">
        <v>88000</v>
      </c>
      <c r="D17" s="38"/>
      <c r="E17" s="39">
        <v>83000</v>
      </c>
      <c r="F17" s="40" t="s">
        <v>3</v>
      </c>
      <c r="G17" s="39">
        <v>93000</v>
      </c>
      <c r="H17" s="72">
        <f t="shared" si="0"/>
        <v>8800</v>
      </c>
      <c r="I17" s="53"/>
      <c r="J17" s="63">
        <f t="shared" si="1"/>
        <v>10164</v>
      </c>
      <c r="K17" s="58"/>
    </row>
    <row r="18" spans="2:11" s="2" customFormat="1" ht="18.75" customHeight="1">
      <c r="B18" s="22">
        <v>5</v>
      </c>
      <c r="C18" s="23">
        <v>98000</v>
      </c>
      <c r="D18" s="24"/>
      <c r="E18" s="27">
        <v>93000</v>
      </c>
      <c r="F18" s="26" t="s">
        <v>3</v>
      </c>
      <c r="G18" s="28">
        <v>101000</v>
      </c>
      <c r="H18" s="73">
        <f t="shared" si="0"/>
        <v>9800</v>
      </c>
      <c r="I18" s="54"/>
      <c r="J18" s="64">
        <f t="shared" si="1"/>
        <v>11319</v>
      </c>
      <c r="K18" s="59"/>
    </row>
    <row r="19" spans="2:11" s="2" customFormat="1" ht="18.75" customHeight="1">
      <c r="B19" s="36">
        <v>6</v>
      </c>
      <c r="C19" s="37">
        <v>104000</v>
      </c>
      <c r="D19" s="38"/>
      <c r="E19" s="41">
        <v>101000</v>
      </c>
      <c r="F19" s="40" t="s">
        <v>3</v>
      </c>
      <c r="G19" s="42">
        <v>107000</v>
      </c>
      <c r="H19" s="72">
        <f t="shared" si="0"/>
        <v>10400</v>
      </c>
      <c r="I19" s="53"/>
      <c r="J19" s="63">
        <f t="shared" si="1"/>
        <v>12012</v>
      </c>
      <c r="K19" s="58"/>
    </row>
    <row r="20" spans="2:11" s="2" customFormat="1" ht="18.75" customHeight="1">
      <c r="B20" s="22">
        <v>7</v>
      </c>
      <c r="C20" s="23">
        <v>110000</v>
      </c>
      <c r="D20" s="24"/>
      <c r="E20" s="27">
        <v>107000</v>
      </c>
      <c r="F20" s="26" t="s">
        <v>3</v>
      </c>
      <c r="G20" s="28">
        <v>114000</v>
      </c>
      <c r="H20" s="73">
        <f t="shared" si="0"/>
        <v>11000</v>
      </c>
      <c r="I20" s="54"/>
      <c r="J20" s="64">
        <f t="shared" si="1"/>
        <v>12705</v>
      </c>
      <c r="K20" s="59"/>
    </row>
    <row r="21" spans="2:11" s="2" customFormat="1" ht="18.75" customHeight="1">
      <c r="B21" s="36">
        <v>8</v>
      </c>
      <c r="C21" s="37">
        <v>118000</v>
      </c>
      <c r="D21" s="38"/>
      <c r="E21" s="41">
        <v>114000</v>
      </c>
      <c r="F21" s="40" t="s">
        <v>3</v>
      </c>
      <c r="G21" s="42">
        <v>122000</v>
      </c>
      <c r="H21" s="72">
        <f t="shared" si="0"/>
        <v>11800</v>
      </c>
      <c r="I21" s="53"/>
      <c r="J21" s="63">
        <f t="shared" si="1"/>
        <v>13629</v>
      </c>
      <c r="K21" s="58"/>
    </row>
    <row r="22" spans="2:11" s="2" customFormat="1" ht="18.75" customHeight="1">
      <c r="B22" s="22">
        <v>9</v>
      </c>
      <c r="C22" s="23">
        <v>126000</v>
      </c>
      <c r="D22" s="24"/>
      <c r="E22" s="27">
        <v>122000</v>
      </c>
      <c r="F22" s="26" t="s">
        <v>3</v>
      </c>
      <c r="G22" s="28">
        <v>130000</v>
      </c>
      <c r="H22" s="73">
        <f t="shared" si="0"/>
        <v>12600</v>
      </c>
      <c r="I22" s="54"/>
      <c r="J22" s="64">
        <f t="shared" si="1"/>
        <v>14553</v>
      </c>
      <c r="K22" s="59"/>
    </row>
    <row r="23" spans="2:11" s="2" customFormat="1" ht="18.75" customHeight="1">
      <c r="B23" s="36">
        <v>10</v>
      </c>
      <c r="C23" s="43">
        <v>134000</v>
      </c>
      <c r="D23" s="44"/>
      <c r="E23" s="46">
        <v>130000</v>
      </c>
      <c r="F23" s="45" t="s">
        <v>3</v>
      </c>
      <c r="G23" s="47">
        <v>138000</v>
      </c>
      <c r="H23" s="72">
        <f t="shared" si="0"/>
        <v>13400</v>
      </c>
      <c r="I23" s="53"/>
      <c r="J23" s="63">
        <f t="shared" si="1"/>
        <v>15477</v>
      </c>
      <c r="K23" s="58"/>
    </row>
    <row r="24" spans="2:11" s="2" customFormat="1" ht="18.75" customHeight="1">
      <c r="B24" s="22">
        <v>11</v>
      </c>
      <c r="C24" s="29">
        <v>142000</v>
      </c>
      <c r="D24" s="30"/>
      <c r="E24" s="32">
        <v>138000</v>
      </c>
      <c r="F24" s="31" t="s">
        <v>3</v>
      </c>
      <c r="G24" s="33">
        <v>146000</v>
      </c>
      <c r="H24" s="73">
        <f t="shared" si="0"/>
        <v>14200</v>
      </c>
      <c r="I24" s="54"/>
      <c r="J24" s="64">
        <f t="shared" si="1"/>
        <v>16401</v>
      </c>
      <c r="K24" s="59"/>
    </row>
    <row r="25" spans="2:11" s="2" customFormat="1" ht="18.75" customHeight="1">
      <c r="B25" s="36">
        <v>12</v>
      </c>
      <c r="C25" s="43">
        <v>150000</v>
      </c>
      <c r="D25" s="48"/>
      <c r="E25" s="50">
        <v>146000</v>
      </c>
      <c r="F25" s="49" t="s">
        <v>3</v>
      </c>
      <c r="G25" s="47">
        <v>155000</v>
      </c>
      <c r="H25" s="72">
        <f t="shared" si="0"/>
        <v>15000</v>
      </c>
      <c r="I25" s="53"/>
      <c r="J25" s="63">
        <f t="shared" si="1"/>
        <v>17325</v>
      </c>
      <c r="K25" s="58"/>
    </row>
    <row r="26" spans="2:11" s="2" customFormat="1" ht="18.75" customHeight="1">
      <c r="B26" s="22">
        <v>13</v>
      </c>
      <c r="C26" s="29">
        <v>160000</v>
      </c>
      <c r="D26" s="30"/>
      <c r="E26" s="32">
        <v>155000</v>
      </c>
      <c r="F26" s="31" t="s">
        <v>3</v>
      </c>
      <c r="G26" s="33">
        <v>165000</v>
      </c>
      <c r="H26" s="73">
        <f t="shared" si="0"/>
        <v>16000</v>
      </c>
      <c r="I26" s="54"/>
      <c r="J26" s="64">
        <f t="shared" si="1"/>
        <v>18480</v>
      </c>
      <c r="K26" s="59"/>
    </row>
    <row r="27" spans="2:11" s="2" customFormat="1" ht="18.75" customHeight="1">
      <c r="B27" s="36">
        <v>14</v>
      </c>
      <c r="C27" s="43">
        <v>170000</v>
      </c>
      <c r="D27" s="48"/>
      <c r="E27" s="50">
        <v>165000</v>
      </c>
      <c r="F27" s="49" t="s">
        <v>3</v>
      </c>
      <c r="G27" s="47">
        <v>175000</v>
      </c>
      <c r="H27" s="72">
        <f t="shared" si="0"/>
        <v>17000</v>
      </c>
      <c r="I27" s="53"/>
      <c r="J27" s="63">
        <f t="shared" si="1"/>
        <v>19635</v>
      </c>
      <c r="K27" s="58"/>
    </row>
    <row r="28" spans="2:11" s="2" customFormat="1" ht="18.75" customHeight="1">
      <c r="B28" s="22">
        <v>15</v>
      </c>
      <c r="C28" s="29">
        <v>180000</v>
      </c>
      <c r="D28" s="30"/>
      <c r="E28" s="32">
        <v>175000</v>
      </c>
      <c r="F28" s="31" t="s">
        <v>3</v>
      </c>
      <c r="G28" s="33">
        <v>185000</v>
      </c>
      <c r="H28" s="73">
        <f t="shared" si="0"/>
        <v>18000</v>
      </c>
      <c r="I28" s="54"/>
      <c r="J28" s="64">
        <f t="shared" si="1"/>
        <v>20790</v>
      </c>
      <c r="K28" s="59"/>
    </row>
    <row r="29" spans="2:11" s="2" customFormat="1" ht="18.75" customHeight="1">
      <c r="B29" s="36">
        <v>16</v>
      </c>
      <c r="C29" s="43">
        <v>190000</v>
      </c>
      <c r="D29" s="48"/>
      <c r="E29" s="50">
        <v>185000</v>
      </c>
      <c r="F29" s="49" t="s">
        <v>3</v>
      </c>
      <c r="G29" s="47">
        <v>195000</v>
      </c>
      <c r="H29" s="72">
        <f t="shared" si="0"/>
        <v>19000</v>
      </c>
      <c r="I29" s="53"/>
      <c r="J29" s="63">
        <f t="shared" si="1"/>
        <v>21945</v>
      </c>
      <c r="K29" s="58"/>
    </row>
    <row r="30" spans="2:11" s="2" customFormat="1" ht="18.75" customHeight="1">
      <c r="B30" s="22">
        <v>17</v>
      </c>
      <c r="C30" s="29">
        <v>200000</v>
      </c>
      <c r="D30" s="30"/>
      <c r="E30" s="32">
        <v>195000</v>
      </c>
      <c r="F30" s="31" t="s">
        <v>3</v>
      </c>
      <c r="G30" s="33">
        <v>210000</v>
      </c>
      <c r="H30" s="73">
        <f t="shared" si="0"/>
        <v>20000</v>
      </c>
      <c r="I30" s="54"/>
      <c r="J30" s="64">
        <f t="shared" si="1"/>
        <v>23100</v>
      </c>
      <c r="K30" s="59"/>
    </row>
    <row r="31" spans="2:11" s="2" customFormat="1" ht="18.75" customHeight="1">
      <c r="B31" s="36">
        <v>18</v>
      </c>
      <c r="C31" s="43">
        <v>220000</v>
      </c>
      <c r="D31" s="48"/>
      <c r="E31" s="50">
        <v>210000</v>
      </c>
      <c r="F31" s="49" t="s">
        <v>3</v>
      </c>
      <c r="G31" s="47">
        <v>230000</v>
      </c>
      <c r="H31" s="72">
        <f t="shared" si="0"/>
        <v>22000</v>
      </c>
      <c r="I31" s="53"/>
      <c r="J31" s="63">
        <f t="shared" si="1"/>
        <v>25410</v>
      </c>
      <c r="K31" s="58"/>
    </row>
    <row r="32" spans="2:11" s="2" customFormat="1" ht="18.75" customHeight="1">
      <c r="B32" s="22">
        <v>19</v>
      </c>
      <c r="C32" s="29">
        <v>240000</v>
      </c>
      <c r="D32" s="30"/>
      <c r="E32" s="32">
        <v>230000</v>
      </c>
      <c r="F32" s="31" t="s">
        <v>3</v>
      </c>
      <c r="G32" s="33">
        <v>250000</v>
      </c>
      <c r="H32" s="73">
        <f t="shared" si="0"/>
        <v>24000</v>
      </c>
      <c r="I32" s="54"/>
      <c r="J32" s="64">
        <f t="shared" si="1"/>
        <v>27720</v>
      </c>
      <c r="K32" s="59"/>
    </row>
    <row r="33" spans="2:11" s="2" customFormat="1" ht="18.75" customHeight="1">
      <c r="B33" s="36">
        <v>20</v>
      </c>
      <c r="C33" s="43">
        <v>260000</v>
      </c>
      <c r="D33" s="48"/>
      <c r="E33" s="50">
        <v>250000</v>
      </c>
      <c r="F33" s="49" t="s">
        <v>3</v>
      </c>
      <c r="G33" s="47">
        <v>270000</v>
      </c>
      <c r="H33" s="72">
        <f t="shared" si="0"/>
        <v>26000</v>
      </c>
      <c r="I33" s="53"/>
      <c r="J33" s="63">
        <f t="shared" si="1"/>
        <v>30030</v>
      </c>
      <c r="K33" s="58"/>
    </row>
    <row r="34" spans="2:11" s="2" customFormat="1" ht="18.75" customHeight="1" thickBot="1">
      <c r="B34" s="22">
        <v>21</v>
      </c>
      <c r="C34" s="29">
        <v>280000</v>
      </c>
      <c r="D34" s="34"/>
      <c r="E34" s="32">
        <v>270000</v>
      </c>
      <c r="F34" s="35" t="s">
        <v>3</v>
      </c>
      <c r="G34" s="33"/>
      <c r="H34" s="74">
        <f t="shared" si="0"/>
        <v>28000</v>
      </c>
      <c r="I34" s="55"/>
      <c r="J34" s="65">
        <f t="shared" si="1"/>
        <v>32340</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0.0585</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3.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45</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0.1006</v>
      </c>
      <c r="I11" s="114"/>
      <c r="J11" s="123">
        <f>H11+0.0155</f>
        <v>0.1161</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5834</v>
      </c>
      <c r="I14" s="52"/>
      <c r="J14" s="62">
        <f>ROUNDDOWN(C14*$J$11,0)</f>
        <v>6733</v>
      </c>
      <c r="K14" s="57"/>
    </row>
    <row r="15" spans="2:11" s="2" customFormat="1" ht="18.75" customHeight="1">
      <c r="B15" s="36">
        <v>2</v>
      </c>
      <c r="C15" s="37">
        <v>68000</v>
      </c>
      <c r="D15" s="38"/>
      <c r="E15" s="39">
        <v>63000</v>
      </c>
      <c r="F15" s="40" t="s">
        <v>3</v>
      </c>
      <c r="G15" s="39">
        <v>73000</v>
      </c>
      <c r="H15" s="72">
        <f aca="true" t="shared" si="0" ref="H15:H34">ROUNDDOWN(C15*$H$11,0)</f>
        <v>6840</v>
      </c>
      <c r="I15" s="53"/>
      <c r="J15" s="63">
        <f aca="true" t="shared" si="1" ref="J15:J34">ROUNDDOWN(C15*$J$11,0)</f>
        <v>7894</v>
      </c>
      <c r="K15" s="58"/>
    </row>
    <row r="16" spans="2:11" s="2" customFormat="1" ht="18.75" customHeight="1">
      <c r="B16" s="22">
        <v>3</v>
      </c>
      <c r="C16" s="23">
        <v>78000</v>
      </c>
      <c r="D16" s="24"/>
      <c r="E16" s="25">
        <v>73000</v>
      </c>
      <c r="F16" s="26" t="s">
        <v>3</v>
      </c>
      <c r="G16" s="25">
        <v>83000</v>
      </c>
      <c r="H16" s="73">
        <f t="shared" si="0"/>
        <v>7846</v>
      </c>
      <c r="I16" s="54"/>
      <c r="J16" s="64">
        <f t="shared" si="1"/>
        <v>9055</v>
      </c>
      <c r="K16" s="59"/>
    </row>
    <row r="17" spans="2:11" s="2" customFormat="1" ht="18.75" customHeight="1">
      <c r="B17" s="36">
        <v>4</v>
      </c>
      <c r="C17" s="37">
        <v>88000</v>
      </c>
      <c r="D17" s="38"/>
      <c r="E17" s="39">
        <v>83000</v>
      </c>
      <c r="F17" s="40" t="s">
        <v>3</v>
      </c>
      <c r="G17" s="39">
        <v>93000</v>
      </c>
      <c r="H17" s="72">
        <f t="shared" si="0"/>
        <v>8852</v>
      </c>
      <c r="I17" s="53"/>
      <c r="J17" s="63">
        <f t="shared" si="1"/>
        <v>10216</v>
      </c>
      <c r="K17" s="58"/>
    </row>
    <row r="18" spans="2:11" s="2" customFormat="1" ht="18.75" customHeight="1">
      <c r="B18" s="22">
        <v>5</v>
      </c>
      <c r="C18" s="23">
        <v>98000</v>
      </c>
      <c r="D18" s="24"/>
      <c r="E18" s="27">
        <v>93000</v>
      </c>
      <c r="F18" s="26" t="s">
        <v>3</v>
      </c>
      <c r="G18" s="28">
        <v>101000</v>
      </c>
      <c r="H18" s="73">
        <f t="shared" si="0"/>
        <v>9858</v>
      </c>
      <c r="I18" s="54"/>
      <c r="J18" s="64">
        <f t="shared" si="1"/>
        <v>11377</v>
      </c>
      <c r="K18" s="59"/>
    </row>
    <row r="19" spans="2:11" s="2" customFormat="1" ht="18.75" customHeight="1">
      <c r="B19" s="36">
        <v>6</v>
      </c>
      <c r="C19" s="37">
        <v>104000</v>
      </c>
      <c r="D19" s="38"/>
      <c r="E19" s="41">
        <v>101000</v>
      </c>
      <c r="F19" s="40" t="s">
        <v>3</v>
      </c>
      <c r="G19" s="42">
        <v>107000</v>
      </c>
      <c r="H19" s="72">
        <f t="shared" si="0"/>
        <v>10462</v>
      </c>
      <c r="I19" s="53"/>
      <c r="J19" s="63">
        <f t="shared" si="1"/>
        <v>12074</v>
      </c>
      <c r="K19" s="58"/>
    </row>
    <row r="20" spans="2:11" s="2" customFormat="1" ht="18.75" customHeight="1">
      <c r="B20" s="22">
        <v>7</v>
      </c>
      <c r="C20" s="23">
        <v>110000</v>
      </c>
      <c r="D20" s="24"/>
      <c r="E20" s="27">
        <v>107000</v>
      </c>
      <c r="F20" s="26" t="s">
        <v>3</v>
      </c>
      <c r="G20" s="28">
        <v>114000</v>
      </c>
      <c r="H20" s="73">
        <f t="shared" si="0"/>
        <v>11066</v>
      </c>
      <c r="I20" s="54"/>
      <c r="J20" s="64">
        <f t="shared" si="1"/>
        <v>12771</v>
      </c>
      <c r="K20" s="59"/>
    </row>
    <row r="21" spans="2:11" s="2" customFormat="1" ht="18.75" customHeight="1">
      <c r="B21" s="36">
        <v>8</v>
      </c>
      <c r="C21" s="37">
        <v>118000</v>
      </c>
      <c r="D21" s="38"/>
      <c r="E21" s="41">
        <v>114000</v>
      </c>
      <c r="F21" s="40" t="s">
        <v>3</v>
      </c>
      <c r="G21" s="42">
        <v>122000</v>
      </c>
      <c r="H21" s="72">
        <f t="shared" si="0"/>
        <v>11870</v>
      </c>
      <c r="I21" s="53"/>
      <c r="J21" s="63">
        <f t="shared" si="1"/>
        <v>13699</v>
      </c>
      <c r="K21" s="58"/>
    </row>
    <row r="22" spans="2:11" s="2" customFormat="1" ht="18.75" customHeight="1">
      <c r="B22" s="22">
        <v>9</v>
      </c>
      <c r="C22" s="23">
        <v>126000</v>
      </c>
      <c r="D22" s="24"/>
      <c r="E22" s="27">
        <v>122000</v>
      </c>
      <c r="F22" s="26" t="s">
        <v>3</v>
      </c>
      <c r="G22" s="28">
        <v>130000</v>
      </c>
      <c r="H22" s="73">
        <f t="shared" si="0"/>
        <v>12675</v>
      </c>
      <c r="I22" s="54"/>
      <c r="J22" s="64">
        <f t="shared" si="1"/>
        <v>14628</v>
      </c>
      <c r="K22" s="59"/>
    </row>
    <row r="23" spans="2:11" s="2" customFormat="1" ht="18.75" customHeight="1">
      <c r="B23" s="36">
        <v>10</v>
      </c>
      <c r="C23" s="43">
        <v>134000</v>
      </c>
      <c r="D23" s="44"/>
      <c r="E23" s="46">
        <v>130000</v>
      </c>
      <c r="F23" s="45" t="s">
        <v>3</v>
      </c>
      <c r="G23" s="47">
        <v>138000</v>
      </c>
      <c r="H23" s="72">
        <f t="shared" si="0"/>
        <v>13480</v>
      </c>
      <c r="I23" s="53"/>
      <c r="J23" s="63">
        <f t="shared" si="1"/>
        <v>15557</v>
      </c>
      <c r="K23" s="58"/>
    </row>
    <row r="24" spans="2:11" s="2" customFormat="1" ht="18.75" customHeight="1">
      <c r="B24" s="22">
        <v>11</v>
      </c>
      <c r="C24" s="29">
        <v>142000</v>
      </c>
      <c r="D24" s="30"/>
      <c r="E24" s="32">
        <v>138000</v>
      </c>
      <c r="F24" s="31" t="s">
        <v>3</v>
      </c>
      <c r="G24" s="33">
        <v>146000</v>
      </c>
      <c r="H24" s="73">
        <f t="shared" si="0"/>
        <v>14285</v>
      </c>
      <c r="I24" s="54"/>
      <c r="J24" s="64">
        <f t="shared" si="1"/>
        <v>16486</v>
      </c>
      <c r="K24" s="59"/>
    </row>
    <row r="25" spans="2:11" s="2" customFormat="1" ht="18.75" customHeight="1">
      <c r="B25" s="36">
        <v>12</v>
      </c>
      <c r="C25" s="43">
        <v>150000</v>
      </c>
      <c r="D25" s="48"/>
      <c r="E25" s="50">
        <v>146000</v>
      </c>
      <c r="F25" s="49" t="s">
        <v>3</v>
      </c>
      <c r="G25" s="47">
        <v>155000</v>
      </c>
      <c r="H25" s="72">
        <f t="shared" si="0"/>
        <v>15090</v>
      </c>
      <c r="I25" s="53"/>
      <c r="J25" s="63">
        <f t="shared" si="1"/>
        <v>17415</v>
      </c>
      <c r="K25" s="58"/>
    </row>
    <row r="26" spans="2:11" s="2" customFormat="1" ht="18.75" customHeight="1">
      <c r="B26" s="22">
        <v>13</v>
      </c>
      <c r="C26" s="29">
        <v>160000</v>
      </c>
      <c r="D26" s="30"/>
      <c r="E26" s="32">
        <v>155000</v>
      </c>
      <c r="F26" s="31" t="s">
        <v>3</v>
      </c>
      <c r="G26" s="33">
        <v>165000</v>
      </c>
      <c r="H26" s="73">
        <f t="shared" si="0"/>
        <v>16096</v>
      </c>
      <c r="I26" s="54"/>
      <c r="J26" s="64">
        <f t="shared" si="1"/>
        <v>18576</v>
      </c>
      <c r="K26" s="59"/>
    </row>
    <row r="27" spans="2:11" s="2" customFormat="1" ht="18.75" customHeight="1">
      <c r="B27" s="36">
        <v>14</v>
      </c>
      <c r="C27" s="43">
        <v>170000</v>
      </c>
      <c r="D27" s="48"/>
      <c r="E27" s="50">
        <v>165000</v>
      </c>
      <c r="F27" s="49" t="s">
        <v>3</v>
      </c>
      <c r="G27" s="47">
        <v>175000</v>
      </c>
      <c r="H27" s="72">
        <f t="shared" si="0"/>
        <v>17102</v>
      </c>
      <c r="I27" s="53"/>
      <c r="J27" s="63">
        <f t="shared" si="1"/>
        <v>19737</v>
      </c>
      <c r="K27" s="58"/>
    </row>
    <row r="28" spans="2:11" s="2" customFormat="1" ht="18.75" customHeight="1">
      <c r="B28" s="22">
        <v>15</v>
      </c>
      <c r="C28" s="29">
        <v>180000</v>
      </c>
      <c r="D28" s="30"/>
      <c r="E28" s="32">
        <v>175000</v>
      </c>
      <c r="F28" s="31" t="s">
        <v>3</v>
      </c>
      <c r="G28" s="33">
        <v>185000</v>
      </c>
      <c r="H28" s="73">
        <f t="shared" si="0"/>
        <v>18108</v>
      </c>
      <c r="I28" s="54"/>
      <c r="J28" s="64">
        <f t="shared" si="1"/>
        <v>20898</v>
      </c>
      <c r="K28" s="59"/>
    </row>
    <row r="29" spans="2:11" s="2" customFormat="1" ht="18.75" customHeight="1">
      <c r="B29" s="36">
        <v>16</v>
      </c>
      <c r="C29" s="43">
        <v>190000</v>
      </c>
      <c r="D29" s="48"/>
      <c r="E29" s="50">
        <v>185000</v>
      </c>
      <c r="F29" s="49" t="s">
        <v>3</v>
      </c>
      <c r="G29" s="47">
        <v>195000</v>
      </c>
      <c r="H29" s="72">
        <f t="shared" si="0"/>
        <v>19114</v>
      </c>
      <c r="I29" s="53"/>
      <c r="J29" s="63">
        <f t="shared" si="1"/>
        <v>22059</v>
      </c>
      <c r="K29" s="58"/>
    </row>
    <row r="30" spans="2:11" s="2" customFormat="1" ht="18.75" customHeight="1">
      <c r="B30" s="22">
        <v>17</v>
      </c>
      <c r="C30" s="29">
        <v>200000</v>
      </c>
      <c r="D30" s="30"/>
      <c r="E30" s="32">
        <v>195000</v>
      </c>
      <c r="F30" s="31" t="s">
        <v>3</v>
      </c>
      <c r="G30" s="33">
        <v>210000</v>
      </c>
      <c r="H30" s="73">
        <f t="shared" si="0"/>
        <v>20120</v>
      </c>
      <c r="I30" s="54"/>
      <c r="J30" s="64">
        <f t="shared" si="1"/>
        <v>23220</v>
      </c>
      <c r="K30" s="59"/>
    </row>
    <row r="31" spans="2:11" s="2" customFormat="1" ht="18.75" customHeight="1">
      <c r="B31" s="36">
        <v>18</v>
      </c>
      <c r="C31" s="43">
        <v>220000</v>
      </c>
      <c r="D31" s="48"/>
      <c r="E31" s="50">
        <v>210000</v>
      </c>
      <c r="F31" s="49" t="s">
        <v>3</v>
      </c>
      <c r="G31" s="47">
        <v>230000</v>
      </c>
      <c r="H31" s="72">
        <f t="shared" si="0"/>
        <v>22132</v>
      </c>
      <c r="I31" s="53"/>
      <c r="J31" s="63">
        <f t="shared" si="1"/>
        <v>25542</v>
      </c>
      <c r="K31" s="58"/>
    </row>
    <row r="32" spans="2:11" s="2" customFormat="1" ht="18.75" customHeight="1">
      <c r="B32" s="22">
        <v>19</v>
      </c>
      <c r="C32" s="29">
        <v>240000</v>
      </c>
      <c r="D32" s="30"/>
      <c r="E32" s="32">
        <v>230000</v>
      </c>
      <c r="F32" s="31" t="s">
        <v>3</v>
      </c>
      <c r="G32" s="33">
        <v>250000</v>
      </c>
      <c r="H32" s="73">
        <f t="shared" si="0"/>
        <v>24144</v>
      </c>
      <c r="I32" s="54"/>
      <c r="J32" s="64">
        <f t="shared" si="1"/>
        <v>27864</v>
      </c>
      <c r="K32" s="59"/>
    </row>
    <row r="33" spans="2:11" s="2" customFormat="1" ht="18.75" customHeight="1">
      <c r="B33" s="36">
        <v>20</v>
      </c>
      <c r="C33" s="43">
        <v>260000</v>
      </c>
      <c r="D33" s="48"/>
      <c r="E33" s="50">
        <v>250000</v>
      </c>
      <c r="F33" s="49" t="s">
        <v>3</v>
      </c>
      <c r="G33" s="47">
        <v>270000</v>
      </c>
      <c r="H33" s="72">
        <f t="shared" si="0"/>
        <v>26156</v>
      </c>
      <c r="I33" s="53"/>
      <c r="J33" s="63">
        <f t="shared" si="1"/>
        <v>30186</v>
      </c>
      <c r="K33" s="58"/>
    </row>
    <row r="34" spans="2:11" s="2" customFormat="1" ht="18.75" customHeight="1" thickBot="1">
      <c r="B34" s="22">
        <v>21</v>
      </c>
      <c r="C34" s="29">
        <v>280000</v>
      </c>
      <c r="D34" s="34"/>
      <c r="E34" s="32">
        <v>270000</v>
      </c>
      <c r="F34" s="35" t="s">
        <v>3</v>
      </c>
      <c r="G34" s="33"/>
      <c r="H34" s="74">
        <f t="shared" si="0"/>
        <v>28168</v>
      </c>
      <c r="I34" s="55"/>
      <c r="J34" s="65">
        <f t="shared" si="1"/>
        <v>32508</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0.1006</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0.05909999999999999</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4.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46</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0.1003</v>
      </c>
      <c r="I11" s="114"/>
      <c r="J11" s="123">
        <f>H11+0.0155</f>
        <v>0.1158</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5817</v>
      </c>
      <c r="I14" s="52"/>
      <c r="J14" s="62">
        <f>ROUNDDOWN(C14*$J$11,0)</f>
        <v>6716</v>
      </c>
      <c r="K14" s="57"/>
    </row>
    <row r="15" spans="2:11" s="2" customFormat="1" ht="18.75" customHeight="1">
      <c r="B15" s="36">
        <v>2</v>
      </c>
      <c r="C15" s="37">
        <v>68000</v>
      </c>
      <c r="D15" s="38"/>
      <c r="E15" s="39">
        <v>63000</v>
      </c>
      <c r="F15" s="40" t="s">
        <v>3</v>
      </c>
      <c r="G15" s="39">
        <v>73000</v>
      </c>
      <c r="H15" s="72">
        <f aca="true" t="shared" si="0" ref="H15:H34">ROUNDDOWN(C15*$H$11,0)</f>
        <v>6820</v>
      </c>
      <c r="I15" s="53"/>
      <c r="J15" s="63">
        <f aca="true" t="shared" si="1" ref="J15:J34">ROUNDDOWN(C15*$J$11,0)</f>
        <v>7874</v>
      </c>
      <c r="K15" s="58"/>
    </row>
    <row r="16" spans="2:11" s="2" customFormat="1" ht="18.75" customHeight="1">
      <c r="B16" s="22">
        <v>3</v>
      </c>
      <c r="C16" s="23">
        <v>78000</v>
      </c>
      <c r="D16" s="24"/>
      <c r="E16" s="25">
        <v>73000</v>
      </c>
      <c r="F16" s="26" t="s">
        <v>3</v>
      </c>
      <c r="G16" s="25">
        <v>83000</v>
      </c>
      <c r="H16" s="73">
        <f t="shared" si="0"/>
        <v>7823</v>
      </c>
      <c r="I16" s="54"/>
      <c r="J16" s="64">
        <f t="shared" si="1"/>
        <v>9032</v>
      </c>
      <c r="K16" s="59"/>
    </row>
    <row r="17" spans="2:11" s="2" customFormat="1" ht="18.75" customHeight="1">
      <c r="B17" s="36">
        <v>4</v>
      </c>
      <c r="C17" s="37">
        <v>88000</v>
      </c>
      <c r="D17" s="38"/>
      <c r="E17" s="39">
        <v>83000</v>
      </c>
      <c r="F17" s="40" t="s">
        <v>3</v>
      </c>
      <c r="G17" s="39">
        <v>93000</v>
      </c>
      <c r="H17" s="72">
        <f t="shared" si="0"/>
        <v>8826</v>
      </c>
      <c r="I17" s="53"/>
      <c r="J17" s="63">
        <f t="shared" si="1"/>
        <v>10190</v>
      </c>
      <c r="K17" s="58"/>
    </row>
    <row r="18" spans="2:11" s="2" customFormat="1" ht="18.75" customHeight="1">
      <c r="B18" s="22">
        <v>5</v>
      </c>
      <c r="C18" s="23">
        <v>98000</v>
      </c>
      <c r="D18" s="24"/>
      <c r="E18" s="27">
        <v>93000</v>
      </c>
      <c r="F18" s="26" t="s">
        <v>3</v>
      </c>
      <c r="G18" s="28">
        <v>101000</v>
      </c>
      <c r="H18" s="73">
        <f t="shared" si="0"/>
        <v>9829</v>
      </c>
      <c r="I18" s="54"/>
      <c r="J18" s="64">
        <f t="shared" si="1"/>
        <v>11348</v>
      </c>
      <c r="K18" s="59"/>
    </row>
    <row r="19" spans="2:11" s="2" customFormat="1" ht="18.75" customHeight="1">
      <c r="B19" s="36">
        <v>6</v>
      </c>
      <c r="C19" s="37">
        <v>104000</v>
      </c>
      <c r="D19" s="38"/>
      <c r="E19" s="41">
        <v>101000</v>
      </c>
      <c r="F19" s="40" t="s">
        <v>3</v>
      </c>
      <c r="G19" s="42">
        <v>107000</v>
      </c>
      <c r="H19" s="72">
        <f t="shared" si="0"/>
        <v>10431</v>
      </c>
      <c r="I19" s="53"/>
      <c r="J19" s="63">
        <f t="shared" si="1"/>
        <v>12043</v>
      </c>
      <c r="K19" s="58"/>
    </row>
    <row r="20" spans="2:11" s="2" customFormat="1" ht="18.75" customHeight="1">
      <c r="B20" s="22">
        <v>7</v>
      </c>
      <c r="C20" s="23">
        <v>110000</v>
      </c>
      <c r="D20" s="24"/>
      <c r="E20" s="27">
        <v>107000</v>
      </c>
      <c r="F20" s="26" t="s">
        <v>3</v>
      </c>
      <c r="G20" s="28">
        <v>114000</v>
      </c>
      <c r="H20" s="73">
        <f t="shared" si="0"/>
        <v>11033</v>
      </c>
      <c r="I20" s="54"/>
      <c r="J20" s="64">
        <f t="shared" si="1"/>
        <v>12738</v>
      </c>
      <c r="K20" s="59"/>
    </row>
    <row r="21" spans="2:11" s="2" customFormat="1" ht="18.75" customHeight="1">
      <c r="B21" s="36">
        <v>8</v>
      </c>
      <c r="C21" s="37">
        <v>118000</v>
      </c>
      <c r="D21" s="38"/>
      <c r="E21" s="41">
        <v>114000</v>
      </c>
      <c r="F21" s="40" t="s">
        <v>3</v>
      </c>
      <c r="G21" s="42">
        <v>122000</v>
      </c>
      <c r="H21" s="72">
        <f t="shared" si="0"/>
        <v>11835</v>
      </c>
      <c r="I21" s="53"/>
      <c r="J21" s="63">
        <f t="shared" si="1"/>
        <v>13664</v>
      </c>
      <c r="K21" s="58"/>
    </row>
    <row r="22" spans="2:11" s="2" customFormat="1" ht="18.75" customHeight="1">
      <c r="B22" s="22">
        <v>9</v>
      </c>
      <c r="C22" s="23">
        <v>126000</v>
      </c>
      <c r="D22" s="24"/>
      <c r="E22" s="27">
        <v>122000</v>
      </c>
      <c r="F22" s="26" t="s">
        <v>3</v>
      </c>
      <c r="G22" s="28">
        <v>130000</v>
      </c>
      <c r="H22" s="73">
        <f t="shared" si="0"/>
        <v>12637</v>
      </c>
      <c r="I22" s="54"/>
      <c r="J22" s="64">
        <f t="shared" si="1"/>
        <v>14590</v>
      </c>
      <c r="K22" s="59"/>
    </row>
    <row r="23" spans="2:11" s="2" customFormat="1" ht="18.75" customHeight="1">
      <c r="B23" s="36">
        <v>10</v>
      </c>
      <c r="C23" s="43">
        <v>134000</v>
      </c>
      <c r="D23" s="44"/>
      <c r="E23" s="46">
        <v>130000</v>
      </c>
      <c r="F23" s="45" t="s">
        <v>3</v>
      </c>
      <c r="G23" s="47">
        <v>138000</v>
      </c>
      <c r="H23" s="72">
        <f t="shared" si="0"/>
        <v>13440</v>
      </c>
      <c r="I23" s="53"/>
      <c r="J23" s="63">
        <f t="shared" si="1"/>
        <v>15517</v>
      </c>
      <c r="K23" s="58"/>
    </row>
    <row r="24" spans="2:11" s="2" customFormat="1" ht="18.75" customHeight="1">
      <c r="B24" s="22">
        <v>11</v>
      </c>
      <c r="C24" s="29">
        <v>142000</v>
      </c>
      <c r="D24" s="30"/>
      <c r="E24" s="32">
        <v>138000</v>
      </c>
      <c r="F24" s="31" t="s">
        <v>3</v>
      </c>
      <c r="G24" s="33">
        <v>146000</v>
      </c>
      <c r="H24" s="73">
        <f t="shared" si="0"/>
        <v>14242</v>
      </c>
      <c r="I24" s="54"/>
      <c r="J24" s="64">
        <f t="shared" si="1"/>
        <v>16443</v>
      </c>
      <c r="K24" s="59"/>
    </row>
    <row r="25" spans="2:11" s="2" customFormat="1" ht="18.75" customHeight="1">
      <c r="B25" s="36">
        <v>12</v>
      </c>
      <c r="C25" s="43">
        <v>150000</v>
      </c>
      <c r="D25" s="48"/>
      <c r="E25" s="50">
        <v>146000</v>
      </c>
      <c r="F25" s="49" t="s">
        <v>3</v>
      </c>
      <c r="G25" s="47">
        <v>155000</v>
      </c>
      <c r="H25" s="72">
        <f t="shared" si="0"/>
        <v>15045</v>
      </c>
      <c r="I25" s="53"/>
      <c r="J25" s="63">
        <f t="shared" si="1"/>
        <v>17370</v>
      </c>
      <c r="K25" s="58"/>
    </row>
    <row r="26" spans="2:11" s="2" customFormat="1" ht="18.75" customHeight="1">
      <c r="B26" s="22">
        <v>13</v>
      </c>
      <c r="C26" s="29">
        <v>160000</v>
      </c>
      <c r="D26" s="30"/>
      <c r="E26" s="32">
        <v>155000</v>
      </c>
      <c r="F26" s="31" t="s">
        <v>3</v>
      </c>
      <c r="G26" s="33">
        <v>165000</v>
      </c>
      <c r="H26" s="73">
        <f t="shared" si="0"/>
        <v>16048</v>
      </c>
      <c r="I26" s="54"/>
      <c r="J26" s="64">
        <f t="shared" si="1"/>
        <v>18528</v>
      </c>
      <c r="K26" s="59"/>
    </row>
    <row r="27" spans="2:11" s="2" customFormat="1" ht="18.75" customHeight="1">
      <c r="B27" s="36">
        <v>14</v>
      </c>
      <c r="C27" s="43">
        <v>170000</v>
      </c>
      <c r="D27" s="48"/>
      <c r="E27" s="50">
        <v>165000</v>
      </c>
      <c r="F27" s="49" t="s">
        <v>3</v>
      </c>
      <c r="G27" s="47">
        <v>175000</v>
      </c>
      <c r="H27" s="72">
        <f t="shared" si="0"/>
        <v>17051</v>
      </c>
      <c r="I27" s="53"/>
      <c r="J27" s="63">
        <f t="shared" si="1"/>
        <v>19686</v>
      </c>
      <c r="K27" s="58"/>
    </row>
    <row r="28" spans="2:11" s="2" customFormat="1" ht="18.75" customHeight="1">
      <c r="B28" s="22">
        <v>15</v>
      </c>
      <c r="C28" s="29">
        <v>180000</v>
      </c>
      <c r="D28" s="30"/>
      <c r="E28" s="32">
        <v>175000</v>
      </c>
      <c r="F28" s="31" t="s">
        <v>3</v>
      </c>
      <c r="G28" s="33">
        <v>185000</v>
      </c>
      <c r="H28" s="73">
        <f t="shared" si="0"/>
        <v>18054</v>
      </c>
      <c r="I28" s="54"/>
      <c r="J28" s="64">
        <f t="shared" si="1"/>
        <v>20844</v>
      </c>
      <c r="K28" s="59"/>
    </row>
    <row r="29" spans="2:11" s="2" customFormat="1" ht="18.75" customHeight="1">
      <c r="B29" s="36">
        <v>16</v>
      </c>
      <c r="C29" s="43">
        <v>190000</v>
      </c>
      <c r="D29" s="48"/>
      <c r="E29" s="50">
        <v>185000</v>
      </c>
      <c r="F29" s="49" t="s">
        <v>3</v>
      </c>
      <c r="G29" s="47">
        <v>195000</v>
      </c>
      <c r="H29" s="72">
        <f t="shared" si="0"/>
        <v>19057</v>
      </c>
      <c r="I29" s="53"/>
      <c r="J29" s="63">
        <f t="shared" si="1"/>
        <v>22002</v>
      </c>
      <c r="K29" s="58"/>
    </row>
    <row r="30" spans="2:11" s="2" customFormat="1" ht="18.75" customHeight="1">
      <c r="B30" s="22">
        <v>17</v>
      </c>
      <c r="C30" s="29">
        <v>200000</v>
      </c>
      <c r="D30" s="30"/>
      <c r="E30" s="32">
        <v>195000</v>
      </c>
      <c r="F30" s="31" t="s">
        <v>3</v>
      </c>
      <c r="G30" s="33">
        <v>210000</v>
      </c>
      <c r="H30" s="73">
        <f t="shared" si="0"/>
        <v>20060</v>
      </c>
      <c r="I30" s="54"/>
      <c r="J30" s="64">
        <f t="shared" si="1"/>
        <v>23160</v>
      </c>
      <c r="K30" s="59"/>
    </row>
    <row r="31" spans="2:11" s="2" customFormat="1" ht="18.75" customHeight="1">
      <c r="B31" s="36">
        <v>18</v>
      </c>
      <c r="C31" s="43">
        <v>220000</v>
      </c>
      <c r="D31" s="48"/>
      <c r="E31" s="50">
        <v>210000</v>
      </c>
      <c r="F31" s="49" t="s">
        <v>3</v>
      </c>
      <c r="G31" s="47">
        <v>230000</v>
      </c>
      <c r="H31" s="72">
        <f t="shared" si="0"/>
        <v>22066</v>
      </c>
      <c r="I31" s="53"/>
      <c r="J31" s="63">
        <f t="shared" si="1"/>
        <v>25476</v>
      </c>
      <c r="K31" s="58"/>
    </row>
    <row r="32" spans="2:11" s="2" customFormat="1" ht="18.75" customHeight="1">
      <c r="B32" s="22">
        <v>19</v>
      </c>
      <c r="C32" s="29">
        <v>240000</v>
      </c>
      <c r="D32" s="30"/>
      <c r="E32" s="32">
        <v>230000</v>
      </c>
      <c r="F32" s="31" t="s">
        <v>3</v>
      </c>
      <c r="G32" s="33">
        <v>250000</v>
      </c>
      <c r="H32" s="73">
        <f t="shared" si="0"/>
        <v>24072</v>
      </c>
      <c r="I32" s="54"/>
      <c r="J32" s="64">
        <f t="shared" si="1"/>
        <v>27792</v>
      </c>
      <c r="K32" s="59"/>
    </row>
    <row r="33" spans="2:11" s="2" customFormat="1" ht="18.75" customHeight="1">
      <c r="B33" s="36">
        <v>20</v>
      </c>
      <c r="C33" s="43">
        <v>260000</v>
      </c>
      <c r="D33" s="48"/>
      <c r="E33" s="50">
        <v>250000</v>
      </c>
      <c r="F33" s="49" t="s">
        <v>3</v>
      </c>
      <c r="G33" s="47">
        <v>270000</v>
      </c>
      <c r="H33" s="72">
        <f t="shared" si="0"/>
        <v>26078</v>
      </c>
      <c r="I33" s="53"/>
      <c r="J33" s="63">
        <f t="shared" si="1"/>
        <v>30108</v>
      </c>
      <c r="K33" s="58"/>
    </row>
    <row r="34" spans="2:11" s="2" customFormat="1" ht="18.75" customHeight="1" thickBot="1">
      <c r="B34" s="22">
        <v>21</v>
      </c>
      <c r="C34" s="29">
        <v>280000</v>
      </c>
      <c r="D34" s="34"/>
      <c r="E34" s="32">
        <v>270000</v>
      </c>
      <c r="F34" s="35" t="s">
        <v>3</v>
      </c>
      <c r="G34" s="33"/>
      <c r="H34" s="74">
        <f t="shared" si="0"/>
        <v>28084</v>
      </c>
      <c r="I34" s="55"/>
      <c r="J34" s="65">
        <f t="shared" si="1"/>
        <v>32424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0.1003</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0.0588</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5.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47</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0.1003</v>
      </c>
      <c r="I11" s="114"/>
      <c r="J11" s="123">
        <f>H11+0.0155</f>
        <v>0.1158</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5817</v>
      </c>
      <c r="I14" s="52"/>
      <c r="J14" s="62">
        <f>ROUNDDOWN(C14*$J$11,0)</f>
        <v>6716</v>
      </c>
      <c r="K14" s="57"/>
    </row>
    <row r="15" spans="2:11" s="2" customFormat="1" ht="18.75" customHeight="1">
      <c r="B15" s="36">
        <v>2</v>
      </c>
      <c r="C15" s="37">
        <v>68000</v>
      </c>
      <c r="D15" s="38"/>
      <c r="E15" s="39">
        <v>63000</v>
      </c>
      <c r="F15" s="40" t="s">
        <v>3</v>
      </c>
      <c r="G15" s="39">
        <v>73000</v>
      </c>
      <c r="H15" s="72">
        <f aca="true" t="shared" si="0" ref="H15:H34">ROUNDDOWN(C15*$H$11,0)</f>
        <v>6820</v>
      </c>
      <c r="I15" s="53"/>
      <c r="J15" s="63">
        <f aca="true" t="shared" si="1" ref="J15:J34">ROUNDDOWN(C15*$J$11,0)</f>
        <v>7874</v>
      </c>
      <c r="K15" s="58"/>
    </row>
    <row r="16" spans="2:11" s="2" customFormat="1" ht="18.75" customHeight="1">
      <c r="B16" s="22">
        <v>3</v>
      </c>
      <c r="C16" s="23">
        <v>78000</v>
      </c>
      <c r="D16" s="24"/>
      <c r="E16" s="25">
        <v>73000</v>
      </c>
      <c r="F16" s="26" t="s">
        <v>3</v>
      </c>
      <c r="G16" s="25">
        <v>83000</v>
      </c>
      <c r="H16" s="73">
        <f t="shared" si="0"/>
        <v>7823</v>
      </c>
      <c r="I16" s="54"/>
      <c r="J16" s="64">
        <f t="shared" si="1"/>
        <v>9032</v>
      </c>
      <c r="K16" s="59"/>
    </row>
    <row r="17" spans="2:11" s="2" customFormat="1" ht="18.75" customHeight="1">
      <c r="B17" s="36">
        <v>4</v>
      </c>
      <c r="C17" s="37">
        <v>88000</v>
      </c>
      <c r="D17" s="38"/>
      <c r="E17" s="39">
        <v>83000</v>
      </c>
      <c r="F17" s="40" t="s">
        <v>3</v>
      </c>
      <c r="G17" s="39">
        <v>93000</v>
      </c>
      <c r="H17" s="72">
        <f t="shared" si="0"/>
        <v>8826</v>
      </c>
      <c r="I17" s="53"/>
      <c r="J17" s="63">
        <f t="shared" si="1"/>
        <v>10190</v>
      </c>
      <c r="K17" s="58"/>
    </row>
    <row r="18" spans="2:11" s="2" customFormat="1" ht="18.75" customHeight="1">
      <c r="B18" s="22">
        <v>5</v>
      </c>
      <c r="C18" s="23">
        <v>98000</v>
      </c>
      <c r="D18" s="24"/>
      <c r="E18" s="27">
        <v>93000</v>
      </c>
      <c r="F18" s="26" t="s">
        <v>3</v>
      </c>
      <c r="G18" s="28">
        <v>101000</v>
      </c>
      <c r="H18" s="73">
        <f t="shared" si="0"/>
        <v>9829</v>
      </c>
      <c r="I18" s="54"/>
      <c r="J18" s="64">
        <f t="shared" si="1"/>
        <v>11348</v>
      </c>
      <c r="K18" s="59"/>
    </row>
    <row r="19" spans="2:11" s="2" customFormat="1" ht="18.75" customHeight="1">
      <c r="B19" s="36">
        <v>6</v>
      </c>
      <c r="C19" s="37">
        <v>104000</v>
      </c>
      <c r="D19" s="38"/>
      <c r="E19" s="41">
        <v>101000</v>
      </c>
      <c r="F19" s="40" t="s">
        <v>3</v>
      </c>
      <c r="G19" s="42">
        <v>107000</v>
      </c>
      <c r="H19" s="72">
        <f t="shared" si="0"/>
        <v>10431</v>
      </c>
      <c r="I19" s="53"/>
      <c r="J19" s="63">
        <f t="shared" si="1"/>
        <v>12043</v>
      </c>
      <c r="K19" s="58"/>
    </row>
    <row r="20" spans="2:11" s="2" customFormat="1" ht="18.75" customHeight="1">
      <c r="B20" s="22">
        <v>7</v>
      </c>
      <c r="C20" s="23">
        <v>110000</v>
      </c>
      <c r="D20" s="24"/>
      <c r="E20" s="27">
        <v>107000</v>
      </c>
      <c r="F20" s="26" t="s">
        <v>3</v>
      </c>
      <c r="G20" s="28">
        <v>114000</v>
      </c>
      <c r="H20" s="73">
        <f t="shared" si="0"/>
        <v>11033</v>
      </c>
      <c r="I20" s="54"/>
      <c r="J20" s="64">
        <f t="shared" si="1"/>
        <v>12738</v>
      </c>
      <c r="K20" s="59"/>
    </row>
    <row r="21" spans="2:11" s="2" customFormat="1" ht="18.75" customHeight="1">
      <c r="B21" s="36">
        <v>8</v>
      </c>
      <c r="C21" s="37">
        <v>118000</v>
      </c>
      <c r="D21" s="38"/>
      <c r="E21" s="41">
        <v>114000</v>
      </c>
      <c r="F21" s="40" t="s">
        <v>3</v>
      </c>
      <c r="G21" s="42">
        <v>122000</v>
      </c>
      <c r="H21" s="72">
        <f t="shared" si="0"/>
        <v>11835</v>
      </c>
      <c r="I21" s="53"/>
      <c r="J21" s="63">
        <f t="shared" si="1"/>
        <v>13664</v>
      </c>
      <c r="K21" s="58"/>
    </row>
    <row r="22" spans="2:11" s="2" customFormat="1" ht="18.75" customHeight="1">
      <c r="B22" s="22">
        <v>9</v>
      </c>
      <c r="C22" s="23">
        <v>126000</v>
      </c>
      <c r="D22" s="24"/>
      <c r="E22" s="27">
        <v>122000</v>
      </c>
      <c r="F22" s="26" t="s">
        <v>3</v>
      </c>
      <c r="G22" s="28">
        <v>130000</v>
      </c>
      <c r="H22" s="73">
        <f t="shared" si="0"/>
        <v>12637</v>
      </c>
      <c r="I22" s="54"/>
      <c r="J22" s="64">
        <f t="shared" si="1"/>
        <v>14590</v>
      </c>
      <c r="K22" s="59"/>
    </row>
    <row r="23" spans="2:11" s="2" customFormat="1" ht="18.75" customHeight="1">
      <c r="B23" s="36">
        <v>10</v>
      </c>
      <c r="C23" s="43">
        <v>134000</v>
      </c>
      <c r="D23" s="44"/>
      <c r="E23" s="46">
        <v>130000</v>
      </c>
      <c r="F23" s="45" t="s">
        <v>3</v>
      </c>
      <c r="G23" s="47">
        <v>138000</v>
      </c>
      <c r="H23" s="72">
        <f t="shared" si="0"/>
        <v>13440</v>
      </c>
      <c r="I23" s="53"/>
      <c r="J23" s="63">
        <f t="shared" si="1"/>
        <v>15517</v>
      </c>
      <c r="K23" s="58"/>
    </row>
    <row r="24" spans="2:11" s="2" customFormat="1" ht="18.75" customHeight="1">
      <c r="B24" s="22">
        <v>11</v>
      </c>
      <c r="C24" s="29">
        <v>142000</v>
      </c>
      <c r="D24" s="30"/>
      <c r="E24" s="32">
        <v>138000</v>
      </c>
      <c r="F24" s="31" t="s">
        <v>3</v>
      </c>
      <c r="G24" s="33">
        <v>146000</v>
      </c>
      <c r="H24" s="73">
        <f t="shared" si="0"/>
        <v>14242</v>
      </c>
      <c r="I24" s="54"/>
      <c r="J24" s="64">
        <f t="shared" si="1"/>
        <v>16443</v>
      </c>
      <c r="K24" s="59"/>
    </row>
    <row r="25" spans="2:11" s="2" customFormat="1" ht="18.75" customHeight="1">
      <c r="B25" s="36">
        <v>12</v>
      </c>
      <c r="C25" s="43">
        <v>150000</v>
      </c>
      <c r="D25" s="48"/>
      <c r="E25" s="50">
        <v>146000</v>
      </c>
      <c r="F25" s="49" t="s">
        <v>3</v>
      </c>
      <c r="G25" s="47">
        <v>155000</v>
      </c>
      <c r="H25" s="72">
        <f t="shared" si="0"/>
        <v>15045</v>
      </c>
      <c r="I25" s="53"/>
      <c r="J25" s="63">
        <f t="shared" si="1"/>
        <v>17370</v>
      </c>
      <c r="K25" s="58"/>
    </row>
    <row r="26" spans="2:11" s="2" customFormat="1" ht="18.75" customHeight="1">
      <c r="B26" s="22">
        <v>13</v>
      </c>
      <c r="C26" s="29">
        <v>160000</v>
      </c>
      <c r="D26" s="30"/>
      <c r="E26" s="32">
        <v>155000</v>
      </c>
      <c r="F26" s="31" t="s">
        <v>3</v>
      </c>
      <c r="G26" s="33">
        <v>165000</v>
      </c>
      <c r="H26" s="73">
        <f t="shared" si="0"/>
        <v>16048</v>
      </c>
      <c r="I26" s="54"/>
      <c r="J26" s="64">
        <f t="shared" si="1"/>
        <v>18528</v>
      </c>
      <c r="K26" s="59"/>
    </row>
    <row r="27" spans="2:11" s="2" customFormat="1" ht="18.75" customHeight="1">
      <c r="B27" s="36">
        <v>14</v>
      </c>
      <c r="C27" s="43">
        <v>170000</v>
      </c>
      <c r="D27" s="48"/>
      <c r="E27" s="50">
        <v>165000</v>
      </c>
      <c r="F27" s="49" t="s">
        <v>3</v>
      </c>
      <c r="G27" s="47">
        <v>175000</v>
      </c>
      <c r="H27" s="72">
        <f t="shared" si="0"/>
        <v>17051</v>
      </c>
      <c r="I27" s="53"/>
      <c r="J27" s="63">
        <f t="shared" si="1"/>
        <v>19686</v>
      </c>
      <c r="K27" s="58"/>
    </row>
    <row r="28" spans="2:11" s="2" customFormat="1" ht="18.75" customHeight="1">
      <c r="B28" s="22">
        <v>15</v>
      </c>
      <c r="C28" s="29">
        <v>180000</v>
      </c>
      <c r="D28" s="30"/>
      <c r="E28" s="32">
        <v>175000</v>
      </c>
      <c r="F28" s="31" t="s">
        <v>3</v>
      </c>
      <c r="G28" s="33">
        <v>185000</v>
      </c>
      <c r="H28" s="73">
        <f t="shared" si="0"/>
        <v>18054</v>
      </c>
      <c r="I28" s="54"/>
      <c r="J28" s="64">
        <f t="shared" si="1"/>
        <v>20844</v>
      </c>
      <c r="K28" s="59"/>
    </row>
    <row r="29" spans="2:11" s="2" customFormat="1" ht="18.75" customHeight="1">
      <c r="B29" s="36">
        <v>16</v>
      </c>
      <c r="C29" s="43">
        <v>190000</v>
      </c>
      <c r="D29" s="48"/>
      <c r="E29" s="50">
        <v>185000</v>
      </c>
      <c r="F29" s="49" t="s">
        <v>3</v>
      </c>
      <c r="G29" s="47">
        <v>195000</v>
      </c>
      <c r="H29" s="72">
        <f t="shared" si="0"/>
        <v>19057</v>
      </c>
      <c r="I29" s="53"/>
      <c r="J29" s="63">
        <f t="shared" si="1"/>
        <v>22002</v>
      </c>
      <c r="K29" s="58"/>
    </row>
    <row r="30" spans="2:11" s="2" customFormat="1" ht="18.75" customHeight="1">
      <c r="B30" s="22">
        <v>17</v>
      </c>
      <c r="C30" s="29">
        <v>200000</v>
      </c>
      <c r="D30" s="30"/>
      <c r="E30" s="32">
        <v>195000</v>
      </c>
      <c r="F30" s="31" t="s">
        <v>3</v>
      </c>
      <c r="G30" s="33">
        <v>210000</v>
      </c>
      <c r="H30" s="73">
        <f t="shared" si="0"/>
        <v>20060</v>
      </c>
      <c r="I30" s="54"/>
      <c r="J30" s="64">
        <f t="shared" si="1"/>
        <v>23160</v>
      </c>
      <c r="K30" s="59"/>
    </row>
    <row r="31" spans="2:11" s="2" customFormat="1" ht="18.75" customHeight="1">
      <c r="B31" s="36">
        <v>18</v>
      </c>
      <c r="C31" s="43">
        <v>220000</v>
      </c>
      <c r="D31" s="48"/>
      <c r="E31" s="50">
        <v>210000</v>
      </c>
      <c r="F31" s="49" t="s">
        <v>3</v>
      </c>
      <c r="G31" s="47">
        <v>230000</v>
      </c>
      <c r="H31" s="72">
        <f t="shared" si="0"/>
        <v>22066</v>
      </c>
      <c r="I31" s="53"/>
      <c r="J31" s="63">
        <f t="shared" si="1"/>
        <v>25476</v>
      </c>
      <c r="K31" s="58"/>
    </row>
    <row r="32" spans="2:11" s="2" customFormat="1" ht="18.75" customHeight="1">
      <c r="B32" s="22">
        <v>19</v>
      </c>
      <c r="C32" s="29">
        <v>240000</v>
      </c>
      <c r="D32" s="30"/>
      <c r="E32" s="32">
        <v>230000</v>
      </c>
      <c r="F32" s="31" t="s">
        <v>3</v>
      </c>
      <c r="G32" s="33">
        <v>250000</v>
      </c>
      <c r="H32" s="73">
        <f t="shared" si="0"/>
        <v>24072</v>
      </c>
      <c r="I32" s="54"/>
      <c r="J32" s="64">
        <f t="shared" si="1"/>
        <v>27792</v>
      </c>
      <c r="K32" s="59"/>
    </row>
    <row r="33" spans="2:11" s="2" customFormat="1" ht="18.75" customHeight="1">
      <c r="B33" s="36">
        <v>20</v>
      </c>
      <c r="C33" s="43">
        <v>260000</v>
      </c>
      <c r="D33" s="48"/>
      <c r="E33" s="50">
        <v>250000</v>
      </c>
      <c r="F33" s="49" t="s">
        <v>3</v>
      </c>
      <c r="G33" s="47">
        <v>270000</v>
      </c>
      <c r="H33" s="72">
        <f t="shared" si="0"/>
        <v>26078</v>
      </c>
      <c r="I33" s="53"/>
      <c r="J33" s="63">
        <f t="shared" si="1"/>
        <v>30108</v>
      </c>
      <c r="K33" s="58"/>
    </row>
    <row r="34" spans="2:11" s="2" customFormat="1" ht="18.75" customHeight="1" thickBot="1">
      <c r="B34" s="22">
        <v>21</v>
      </c>
      <c r="C34" s="29">
        <v>280000</v>
      </c>
      <c r="D34" s="34"/>
      <c r="E34" s="32">
        <v>270000</v>
      </c>
      <c r="F34" s="35" t="s">
        <v>3</v>
      </c>
      <c r="G34" s="33"/>
      <c r="H34" s="74">
        <f t="shared" si="0"/>
        <v>28084</v>
      </c>
      <c r="I34" s="55"/>
      <c r="J34" s="65">
        <f t="shared" si="1"/>
        <v>32424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0.1003</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0.0588</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6.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48</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0.1008</v>
      </c>
      <c r="I11" s="114"/>
      <c r="J11" s="123">
        <f>H11+0.0155</f>
        <v>0.1163</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5846</v>
      </c>
      <c r="I14" s="52"/>
      <c r="J14" s="62">
        <f>ROUNDDOWN(C14*$J$11,0)</f>
        <v>6745</v>
      </c>
      <c r="K14" s="57"/>
    </row>
    <row r="15" spans="2:11" s="2" customFormat="1" ht="18.75" customHeight="1">
      <c r="B15" s="36">
        <v>2</v>
      </c>
      <c r="C15" s="37">
        <v>68000</v>
      </c>
      <c r="D15" s="38"/>
      <c r="E15" s="39">
        <v>63000</v>
      </c>
      <c r="F15" s="40" t="s">
        <v>3</v>
      </c>
      <c r="G15" s="39">
        <v>73000</v>
      </c>
      <c r="H15" s="72">
        <f aca="true" t="shared" si="0" ref="H15:H34">ROUNDDOWN(C15*$H$11,0)</f>
        <v>6854</v>
      </c>
      <c r="I15" s="53"/>
      <c r="J15" s="63">
        <f aca="true" t="shared" si="1" ref="J15:J34">ROUNDDOWN(C15*$J$11,0)</f>
        <v>7908</v>
      </c>
      <c r="K15" s="58"/>
    </row>
    <row r="16" spans="2:11" s="2" customFormat="1" ht="18.75" customHeight="1">
      <c r="B16" s="22">
        <v>3</v>
      </c>
      <c r="C16" s="23">
        <v>78000</v>
      </c>
      <c r="D16" s="24"/>
      <c r="E16" s="25">
        <v>73000</v>
      </c>
      <c r="F16" s="26" t="s">
        <v>3</v>
      </c>
      <c r="G16" s="25">
        <v>83000</v>
      </c>
      <c r="H16" s="73">
        <f t="shared" si="0"/>
        <v>7862</v>
      </c>
      <c r="I16" s="54"/>
      <c r="J16" s="64">
        <f t="shared" si="1"/>
        <v>9071</v>
      </c>
      <c r="K16" s="59"/>
    </row>
    <row r="17" spans="2:11" s="2" customFormat="1" ht="18.75" customHeight="1">
      <c r="B17" s="36">
        <v>4</v>
      </c>
      <c r="C17" s="37">
        <v>88000</v>
      </c>
      <c r="D17" s="38"/>
      <c r="E17" s="39">
        <v>83000</v>
      </c>
      <c r="F17" s="40" t="s">
        <v>3</v>
      </c>
      <c r="G17" s="39">
        <v>93000</v>
      </c>
      <c r="H17" s="72">
        <f t="shared" si="0"/>
        <v>8870</v>
      </c>
      <c r="I17" s="53"/>
      <c r="J17" s="63">
        <f t="shared" si="1"/>
        <v>10234</v>
      </c>
      <c r="K17" s="58"/>
    </row>
    <row r="18" spans="2:11" s="2" customFormat="1" ht="18.75" customHeight="1">
      <c r="B18" s="22">
        <v>5</v>
      </c>
      <c r="C18" s="23">
        <v>98000</v>
      </c>
      <c r="D18" s="24"/>
      <c r="E18" s="27">
        <v>93000</v>
      </c>
      <c r="F18" s="26" t="s">
        <v>3</v>
      </c>
      <c r="G18" s="28">
        <v>101000</v>
      </c>
      <c r="H18" s="73">
        <f t="shared" si="0"/>
        <v>9878</v>
      </c>
      <c r="I18" s="54"/>
      <c r="J18" s="64">
        <f t="shared" si="1"/>
        <v>11397</v>
      </c>
      <c r="K18" s="59"/>
    </row>
    <row r="19" spans="2:11" s="2" customFormat="1" ht="18.75" customHeight="1">
      <c r="B19" s="36">
        <v>6</v>
      </c>
      <c r="C19" s="37">
        <v>104000</v>
      </c>
      <c r="D19" s="38"/>
      <c r="E19" s="41">
        <v>101000</v>
      </c>
      <c r="F19" s="40" t="s">
        <v>3</v>
      </c>
      <c r="G19" s="42">
        <v>107000</v>
      </c>
      <c r="H19" s="72">
        <f t="shared" si="0"/>
        <v>10483</v>
      </c>
      <c r="I19" s="53"/>
      <c r="J19" s="63">
        <f t="shared" si="1"/>
        <v>12095</v>
      </c>
      <c r="K19" s="58"/>
    </row>
    <row r="20" spans="2:11" s="2" customFormat="1" ht="18.75" customHeight="1">
      <c r="B20" s="22">
        <v>7</v>
      </c>
      <c r="C20" s="23">
        <v>110000</v>
      </c>
      <c r="D20" s="24"/>
      <c r="E20" s="27">
        <v>107000</v>
      </c>
      <c r="F20" s="26" t="s">
        <v>3</v>
      </c>
      <c r="G20" s="28">
        <v>114000</v>
      </c>
      <c r="H20" s="73">
        <f t="shared" si="0"/>
        <v>11088</v>
      </c>
      <c r="I20" s="54"/>
      <c r="J20" s="64">
        <f t="shared" si="1"/>
        <v>12793</v>
      </c>
      <c r="K20" s="59"/>
    </row>
    <row r="21" spans="2:11" s="2" customFormat="1" ht="18.75" customHeight="1">
      <c r="B21" s="36">
        <v>8</v>
      </c>
      <c r="C21" s="37">
        <v>118000</v>
      </c>
      <c r="D21" s="38"/>
      <c r="E21" s="41">
        <v>114000</v>
      </c>
      <c r="F21" s="40" t="s">
        <v>3</v>
      </c>
      <c r="G21" s="42">
        <v>122000</v>
      </c>
      <c r="H21" s="72">
        <f t="shared" si="0"/>
        <v>11894</v>
      </c>
      <c r="I21" s="53"/>
      <c r="J21" s="63">
        <f t="shared" si="1"/>
        <v>13723</v>
      </c>
      <c r="K21" s="58"/>
    </row>
    <row r="22" spans="2:11" s="2" customFormat="1" ht="18.75" customHeight="1">
      <c r="B22" s="22">
        <v>9</v>
      </c>
      <c r="C22" s="23">
        <v>126000</v>
      </c>
      <c r="D22" s="24"/>
      <c r="E22" s="27">
        <v>122000</v>
      </c>
      <c r="F22" s="26" t="s">
        <v>3</v>
      </c>
      <c r="G22" s="28">
        <v>130000</v>
      </c>
      <c r="H22" s="73">
        <f t="shared" si="0"/>
        <v>12700</v>
      </c>
      <c r="I22" s="54"/>
      <c r="J22" s="64">
        <f t="shared" si="1"/>
        <v>14653</v>
      </c>
      <c r="K22" s="59"/>
    </row>
    <row r="23" spans="2:11" s="2" customFormat="1" ht="18.75" customHeight="1">
      <c r="B23" s="36">
        <v>10</v>
      </c>
      <c r="C23" s="43">
        <v>134000</v>
      </c>
      <c r="D23" s="44"/>
      <c r="E23" s="46">
        <v>130000</v>
      </c>
      <c r="F23" s="45" t="s">
        <v>3</v>
      </c>
      <c r="G23" s="47">
        <v>138000</v>
      </c>
      <c r="H23" s="72">
        <f t="shared" si="0"/>
        <v>13507</v>
      </c>
      <c r="I23" s="53"/>
      <c r="J23" s="63">
        <f t="shared" si="1"/>
        <v>15584</v>
      </c>
      <c r="K23" s="58"/>
    </row>
    <row r="24" spans="2:11" s="2" customFormat="1" ht="18.75" customHeight="1">
      <c r="B24" s="22">
        <v>11</v>
      </c>
      <c r="C24" s="29">
        <v>142000</v>
      </c>
      <c r="D24" s="30"/>
      <c r="E24" s="32">
        <v>138000</v>
      </c>
      <c r="F24" s="31" t="s">
        <v>3</v>
      </c>
      <c r="G24" s="33">
        <v>146000</v>
      </c>
      <c r="H24" s="73">
        <f t="shared" si="0"/>
        <v>14313</v>
      </c>
      <c r="I24" s="54"/>
      <c r="J24" s="64">
        <f t="shared" si="1"/>
        <v>16514</v>
      </c>
      <c r="K24" s="59"/>
    </row>
    <row r="25" spans="2:11" s="2" customFormat="1" ht="18.75" customHeight="1">
      <c r="B25" s="36">
        <v>12</v>
      </c>
      <c r="C25" s="43">
        <v>150000</v>
      </c>
      <c r="D25" s="48"/>
      <c r="E25" s="50">
        <v>146000</v>
      </c>
      <c r="F25" s="49" t="s">
        <v>3</v>
      </c>
      <c r="G25" s="47">
        <v>155000</v>
      </c>
      <c r="H25" s="72">
        <f t="shared" si="0"/>
        <v>15120</v>
      </c>
      <c r="I25" s="53"/>
      <c r="J25" s="63">
        <f t="shared" si="1"/>
        <v>17445</v>
      </c>
      <c r="K25" s="58"/>
    </row>
    <row r="26" spans="2:11" s="2" customFormat="1" ht="18.75" customHeight="1">
      <c r="B26" s="22">
        <v>13</v>
      </c>
      <c r="C26" s="29">
        <v>160000</v>
      </c>
      <c r="D26" s="30"/>
      <c r="E26" s="32">
        <v>155000</v>
      </c>
      <c r="F26" s="31" t="s">
        <v>3</v>
      </c>
      <c r="G26" s="33">
        <v>165000</v>
      </c>
      <c r="H26" s="73">
        <f t="shared" si="0"/>
        <v>16128</v>
      </c>
      <c r="I26" s="54"/>
      <c r="J26" s="64">
        <f t="shared" si="1"/>
        <v>18608</v>
      </c>
      <c r="K26" s="59"/>
    </row>
    <row r="27" spans="2:11" s="2" customFormat="1" ht="18.75" customHeight="1">
      <c r="B27" s="36">
        <v>14</v>
      </c>
      <c r="C27" s="43">
        <v>170000</v>
      </c>
      <c r="D27" s="48"/>
      <c r="E27" s="50">
        <v>165000</v>
      </c>
      <c r="F27" s="49" t="s">
        <v>3</v>
      </c>
      <c r="G27" s="47">
        <v>175000</v>
      </c>
      <c r="H27" s="72">
        <f t="shared" si="0"/>
        <v>17136</v>
      </c>
      <c r="I27" s="53"/>
      <c r="J27" s="63">
        <f t="shared" si="1"/>
        <v>19771</v>
      </c>
      <c r="K27" s="58"/>
    </row>
    <row r="28" spans="2:11" s="2" customFormat="1" ht="18.75" customHeight="1">
      <c r="B28" s="22">
        <v>15</v>
      </c>
      <c r="C28" s="29">
        <v>180000</v>
      </c>
      <c r="D28" s="30"/>
      <c r="E28" s="32">
        <v>175000</v>
      </c>
      <c r="F28" s="31" t="s">
        <v>3</v>
      </c>
      <c r="G28" s="33">
        <v>185000</v>
      </c>
      <c r="H28" s="73">
        <f t="shared" si="0"/>
        <v>18144</v>
      </c>
      <c r="I28" s="54"/>
      <c r="J28" s="64">
        <f t="shared" si="1"/>
        <v>20934</v>
      </c>
      <c r="K28" s="59"/>
    </row>
    <row r="29" spans="2:11" s="2" customFormat="1" ht="18.75" customHeight="1">
      <c r="B29" s="36">
        <v>16</v>
      </c>
      <c r="C29" s="43">
        <v>190000</v>
      </c>
      <c r="D29" s="48"/>
      <c r="E29" s="50">
        <v>185000</v>
      </c>
      <c r="F29" s="49" t="s">
        <v>3</v>
      </c>
      <c r="G29" s="47">
        <v>195000</v>
      </c>
      <c r="H29" s="72">
        <f t="shared" si="0"/>
        <v>19152</v>
      </c>
      <c r="I29" s="53"/>
      <c r="J29" s="63">
        <f t="shared" si="1"/>
        <v>22097</v>
      </c>
      <c r="K29" s="58"/>
    </row>
    <row r="30" spans="2:11" s="2" customFormat="1" ht="18.75" customHeight="1">
      <c r="B30" s="22">
        <v>17</v>
      </c>
      <c r="C30" s="29">
        <v>200000</v>
      </c>
      <c r="D30" s="30"/>
      <c r="E30" s="32">
        <v>195000</v>
      </c>
      <c r="F30" s="31" t="s">
        <v>3</v>
      </c>
      <c r="G30" s="33">
        <v>210000</v>
      </c>
      <c r="H30" s="73">
        <f t="shared" si="0"/>
        <v>20160</v>
      </c>
      <c r="I30" s="54"/>
      <c r="J30" s="64">
        <f t="shared" si="1"/>
        <v>23260</v>
      </c>
      <c r="K30" s="59"/>
    </row>
    <row r="31" spans="2:11" s="2" customFormat="1" ht="18.75" customHeight="1">
      <c r="B31" s="36">
        <v>18</v>
      </c>
      <c r="C31" s="43">
        <v>220000</v>
      </c>
      <c r="D31" s="48"/>
      <c r="E31" s="50">
        <v>210000</v>
      </c>
      <c r="F31" s="49" t="s">
        <v>3</v>
      </c>
      <c r="G31" s="47">
        <v>230000</v>
      </c>
      <c r="H31" s="72">
        <f t="shared" si="0"/>
        <v>22176</v>
      </c>
      <c r="I31" s="53"/>
      <c r="J31" s="63">
        <f t="shared" si="1"/>
        <v>25586</v>
      </c>
      <c r="K31" s="58"/>
    </row>
    <row r="32" spans="2:11" s="2" customFormat="1" ht="18.75" customHeight="1">
      <c r="B32" s="22">
        <v>19</v>
      </c>
      <c r="C32" s="29">
        <v>240000</v>
      </c>
      <c r="D32" s="30"/>
      <c r="E32" s="32">
        <v>230000</v>
      </c>
      <c r="F32" s="31" t="s">
        <v>3</v>
      </c>
      <c r="G32" s="33">
        <v>250000</v>
      </c>
      <c r="H32" s="73">
        <f t="shared" si="0"/>
        <v>24192</v>
      </c>
      <c r="I32" s="54"/>
      <c r="J32" s="64">
        <f t="shared" si="1"/>
        <v>27912</v>
      </c>
      <c r="K32" s="59"/>
    </row>
    <row r="33" spans="2:11" s="2" customFormat="1" ht="18.75" customHeight="1">
      <c r="B33" s="36">
        <v>20</v>
      </c>
      <c r="C33" s="43">
        <v>260000</v>
      </c>
      <c r="D33" s="48"/>
      <c r="E33" s="50">
        <v>250000</v>
      </c>
      <c r="F33" s="49" t="s">
        <v>3</v>
      </c>
      <c r="G33" s="47">
        <v>270000</v>
      </c>
      <c r="H33" s="72">
        <f t="shared" si="0"/>
        <v>26208</v>
      </c>
      <c r="I33" s="53"/>
      <c r="J33" s="63">
        <f t="shared" si="1"/>
        <v>30238</v>
      </c>
      <c r="K33" s="58"/>
    </row>
    <row r="34" spans="2:11" s="2" customFormat="1" ht="18.75" customHeight="1" thickBot="1">
      <c r="B34" s="22">
        <v>21</v>
      </c>
      <c r="C34" s="29">
        <v>280000</v>
      </c>
      <c r="D34" s="34"/>
      <c r="E34" s="32">
        <v>270000</v>
      </c>
      <c r="F34" s="35" t="s">
        <v>3</v>
      </c>
      <c r="G34" s="33"/>
      <c r="H34" s="74">
        <f t="shared" si="0"/>
        <v>28224</v>
      </c>
      <c r="I34" s="55"/>
      <c r="J34" s="65">
        <f t="shared" si="1"/>
        <v>32564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0.1008</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0.0593</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7.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49</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0.1009</v>
      </c>
      <c r="I11" s="114"/>
      <c r="J11" s="123">
        <f>H11+0.0155</f>
        <v>0.1164</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5852</v>
      </c>
      <c r="I14" s="52"/>
      <c r="J14" s="62">
        <f>ROUNDDOWN(C14*$J$11,0)</f>
        <v>6751</v>
      </c>
      <c r="K14" s="57"/>
    </row>
    <row r="15" spans="2:11" s="2" customFormat="1" ht="18.75" customHeight="1">
      <c r="B15" s="36">
        <v>2</v>
      </c>
      <c r="C15" s="37">
        <v>68000</v>
      </c>
      <c r="D15" s="38"/>
      <c r="E15" s="39">
        <v>63000</v>
      </c>
      <c r="F15" s="40" t="s">
        <v>3</v>
      </c>
      <c r="G15" s="39">
        <v>73000</v>
      </c>
      <c r="H15" s="72">
        <f aca="true" t="shared" si="0" ref="H15:H34">ROUNDDOWN(C15*$H$11,0)</f>
        <v>6861</v>
      </c>
      <c r="I15" s="53"/>
      <c r="J15" s="63">
        <f aca="true" t="shared" si="1" ref="J15:J34">ROUNDDOWN(C15*$J$11,0)</f>
        <v>7915</v>
      </c>
      <c r="K15" s="58"/>
    </row>
    <row r="16" spans="2:11" s="2" customFormat="1" ht="18.75" customHeight="1">
      <c r="B16" s="22">
        <v>3</v>
      </c>
      <c r="C16" s="23">
        <v>78000</v>
      </c>
      <c r="D16" s="24"/>
      <c r="E16" s="25">
        <v>73000</v>
      </c>
      <c r="F16" s="26" t="s">
        <v>3</v>
      </c>
      <c r="G16" s="25">
        <v>83000</v>
      </c>
      <c r="H16" s="73">
        <f t="shared" si="0"/>
        <v>7870</v>
      </c>
      <c r="I16" s="54"/>
      <c r="J16" s="64">
        <f t="shared" si="1"/>
        <v>9079</v>
      </c>
      <c r="K16" s="59"/>
    </row>
    <row r="17" spans="2:11" s="2" customFormat="1" ht="18.75" customHeight="1">
      <c r="B17" s="36">
        <v>4</v>
      </c>
      <c r="C17" s="37">
        <v>88000</v>
      </c>
      <c r="D17" s="38"/>
      <c r="E17" s="39">
        <v>83000</v>
      </c>
      <c r="F17" s="40" t="s">
        <v>3</v>
      </c>
      <c r="G17" s="39">
        <v>93000</v>
      </c>
      <c r="H17" s="72">
        <f t="shared" si="0"/>
        <v>8879</v>
      </c>
      <c r="I17" s="53"/>
      <c r="J17" s="63">
        <f t="shared" si="1"/>
        <v>10243</v>
      </c>
      <c r="K17" s="58"/>
    </row>
    <row r="18" spans="2:11" s="2" customFormat="1" ht="18.75" customHeight="1">
      <c r="B18" s="22">
        <v>5</v>
      </c>
      <c r="C18" s="23">
        <v>98000</v>
      </c>
      <c r="D18" s="24"/>
      <c r="E18" s="27">
        <v>93000</v>
      </c>
      <c r="F18" s="26" t="s">
        <v>3</v>
      </c>
      <c r="G18" s="28">
        <v>101000</v>
      </c>
      <c r="H18" s="73">
        <f t="shared" si="0"/>
        <v>9888</v>
      </c>
      <c r="I18" s="54"/>
      <c r="J18" s="64">
        <f t="shared" si="1"/>
        <v>11407</v>
      </c>
      <c r="K18" s="59"/>
    </row>
    <row r="19" spans="2:11" s="2" customFormat="1" ht="18.75" customHeight="1">
      <c r="B19" s="36">
        <v>6</v>
      </c>
      <c r="C19" s="37">
        <v>104000</v>
      </c>
      <c r="D19" s="38"/>
      <c r="E19" s="41">
        <v>101000</v>
      </c>
      <c r="F19" s="40" t="s">
        <v>3</v>
      </c>
      <c r="G19" s="42">
        <v>107000</v>
      </c>
      <c r="H19" s="72">
        <f t="shared" si="0"/>
        <v>10493</v>
      </c>
      <c r="I19" s="53"/>
      <c r="J19" s="63">
        <f t="shared" si="1"/>
        <v>12105</v>
      </c>
      <c r="K19" s="58"/>
    </row>
    <row r="20" spans="2:11" s="2" customFormat="1" ht="18.75" customHeight="1">
      <c r="B20" s="22">
        <v>7</v>
      </c>
      <c r="C20" s="23">
        <v>110000</v>
      </c>
      <c r="D20" s="24"/>
      <c r="E20" s="27">
        <v>107000</v>
      </c>
      <c r="F20" s="26" t="s">
        <v>3</v>
      </c>
      <c r="G20" s="28">
        <v>114000</v>
      </c>
      <c r="H20" s="73">
        <f t="shared" si="0"/>
        <v>11099</v>
      </c>
      <c r="I20" s="54"/>
      <c r="J20" s="64">
        <f t="shared" si="1"/>
        <v>12804</v>
      </c>
      <c r="K20" s="59"/>
    </row>
    <row r="21" spans="2:11" s="2" customFormat="1" ht="18.75" customHeight="1">
      <c r="B21" s="36">
        <v>8</v>
      </c>
      <c r="C21" s="37">
        <v>118000</v>
      </c>
      <c r="D21" s="38"/>
      <c r="E21" s="41">
        <v>114000</v>
      </c>
      <c r="F21" s="40" t="s">
        <v>3</v>
      </c>
      <c r="G21" s="42">
        <v>122000</v>
      </c>
      <c r="H21" s="72">
        <f t="shared" si="0"/>
        <v>11906</v>
      </c>
      <c r="I21" s="53"/>
      <c r="J21" s="63">
        <f t="shared" si="1"/>
        <v>13735</v>
      </c>
      <c r="K21" s="58"/>
    </row>
    <row r="22" spans="2:11" s="2" customFormat="1" ht="18.75" customHeight="1">
      <c r="B22" s="22">
        <v>9</v>
      </c>
      <c r="C22" s="23">
        <v>126000</v>
      </c>
      <c r="D22" s="24"/>
      <c r="E22" s="27">
        <v>122000</v>
      </c>
      <c r="F22" s="26" t="s">
        <v>3</v>
      </c>
      <c r="G22" s="28">
        <v>130000</v>
      </c>
      <c r="H22" s="73">
        <f t="shared" si="0"/>
        <v>12713</v>
      </c>
      <c r="I22" s="54"/>
      <c r="J22" s="64">
        <f t="shared" si="1"/>
        <v>14666</v>
      </c>
      <c r="K22" s="59"/>
    </row>
    <row r="23" spans="2:11" s="2" customFormat="1" ht="18.75" customHeight="1">
      <c r="B23" s="36">
        <v>10</v>
      </c>
      <c r="C23" s="43">
        <v>134000</v>
      </c>
      <c r="D23" s="44"/>
      <c r="E23" s="46">
        <v>130000</v>
      </c>
      <c r="F23" s="45" t="s">
        <v>3</v>
      </c>
      <c r="G23" s="47">
        <v>138000</v>
      </c>
      <c r="H23" s="72">
        <f t="shared" si="0"/>
        <v>13520</v>
      </c>
      <c r="I23" s="53"/>
      <c r="J23" s="63">
        <f t="shared" si="1"/>
        <v>15597</v>
      </c>
      <c r="K23" s="58"/>
    </row>
    <row r="24" spans="2:11" s="2" customFormat="1" ht="18.75" customHeight="1">
      <c r="B24" s="22">
        <v>11</v>
      </c>
      <c r="C24" s="29">
        <v>142000</v>
      </c>
      <c r="D24" s="30"/>
      <c r="E24" s="32">
        <v>138000</v>
      </c>
      <c r="F24" s="31" t="s">
        <v>3</v>
      </c>
      <c r="G24" s="33">
        <v>146000</v>
      </c>
      <c r="H24" s="73">
        <f t="shared" si="0"/>
        <v>14327</v>
      </c>
      <c r="I24" s="54"/>
      <c r="J24" s="64">
        <f t="shared" si="1"/>
        <v>16528</v>
      </c>
      <c r="K24" s="59"/>
    </row>
    <row r="25" spans="2:11" s="2" customFormat="1" ht="18.75" customHeight="1">
      <c r="B25" s="36">
        <v>12</v>
      </c>
      <c r="C25" s="43">
        <v>150000</v>
      </c>
      <c r="D25" s="48"/>
      <c r="E25" s="50">
        <v>146000</v>
      </c>
      <c r="F25" s="49" t="s">
        <v>3</v>
      </c>
      <c r="G25" s="47">
        <v>155000</v>
      </c>
      <c r="H25" s="72">
        <f t="shared" si="0"/>
        <v>15135</v>
      </c>
      <c r="I25" s="53"/>
      <c r="J25" s="63">
        <f t="shared" si="1"/>
        <v>17460</v>
      </c>
      <c r="K25" s="58"/>
    </row>
    <row r="26" spans="2:11" s="2" customFormat="1" ht="18.75" customHeight="1">
      <c r="B26" s="22">
        <v>13</v>
      </c>
      <c r="C26" s="29">
        <v>160000</v>
      </c>
      <c r="D26" s="30"/>
      <c r="E26" s="32">
        <v>155000</v>
      </c>
      <c r="F26" s="31" t="s">
        <v>3</v>
      </c>
      <c r="G26" s="33">
        <v>165000</v>
      </c>
      <c r="H26" s="73">
        <f t="shared" si="0"/>
        <v>16144</v>
      </c>
      <c r="I26" s="54"/>
      <c r="J26" s="64">
        <f t="shared" si="1"/>
        <v>18624</v>
      </c>
      <c r="K26" s="59"/>
    </row>
    <row r="27" spans="2:11" s="2" customFormat="1" ht="18.75" customHeight="1">
      <c r="B27" s="36">
        <v>14</v>
      </c>
      <c r="C27" s="43">
        <v>170000</v>
      </c>
      <c r="D27" s="48"/>
      <c r="E27" s="50">
        <v>165000</v>
      </c>
      <c r="F27" s="49" t="s">
        <v>3</v>
      </c>
      <c r="G27" s="47">
        <v>175000</v>
      </c>
      <c r="H27" s="72">
        <f t="shared" si="0"/>
        <v>17153</v>
      </c>
      <c r="I27" s="53"/>
      <c r="J27" s="63">
        <f t="shared" si="1"/>
        <v>19788</v>
      </c>
      <c r="K27" s="58"/>
    </row>
    <row r="28" spans="2:11" s="2" customFormat="1" ht="18.75" customHeight="1">
      <c r="B28" s="22">
        <v>15</v>
      </c>
      <c r="C28" s="29">
        <v>180000</v>
      </c>
      <c r="D28" s="30"/>
      <c r="E28" s="32">
        <v>175000</v>
      </c>
      <c r="F28" s="31" t="s">
        <v>3</v>
      </c>
      <c r="G28" s="33">
        <v>185000</v>
      </c>
      <c r="H28" s="73">
        <f t="shared" si="0"/>
        <v>18162</v>
      </c>
      <c r="I28" s="54"/>
      <c r="J28" s="64">
        <f t="shared" si="1"/>
        <v>20952</v>
      </c>
      <c r="K28" s="59"/>
    </row>
    <row r="29" spans="2:11" s="2" customFormat="1" ht="18.75" customHeight="1">
      <c r="B29" s="36">
        <v>16</v>
      </c>
      <c r="C29" s="43">
        <v>190000</v>
      </c>
      <c r="D29" s="48"/>
      <c r="E29" s="50">
        <v>185000</v>
      </c>
      <c r="F29" s="49" t="s">
        <v>3</v>
      </c>
      <c r="G29" s="47">
        <v>195000</v>
      </c>
      <c r="H29" s="72">
        <f t="shared" si="0"/>
        <v>19171</v>
      </c>
      <c r="I29" s="53"/>
      <c r="J29" s="63">
        <f t="shared" si="1"/>
        <v>22116</v>
      </c>
      <c r="K29" s="58"/>
    </row>
    <row r="30" spans="2:11" s="2" customFormat="1" ht="18.75" customHeight="1">
      <c r="B30" s="22">
        <v>17</v>
      </c>
      <c r="C30" s="29">
        <v>200000</v>
      </c>
      <c r="D30" s="30"/>
      <c r="E30" s="32">
        <v>195000</v>
      </c>
      <c r="F30" s="31" t="s">
        <v>3</v>
      </c>
      <c r="G30" s="33">
        <v>210000</v>
      </c>
      <c r="H30" s="73">
        <f t="shared" si="0"/>
        <v>20180</v>
      </c>
      <c r="I30" s="54"/>
      <c r="J30" s="64">
        <f t="shared" si="1"/>
        <v>23280</v>
      </c>
      <c r="K30" s="59"/>
    </row>
    <row r="31" spans="2:11" s="2" customFormat="1" ht="18.75" customHeight="1">
      <c r="B31" s="36">
        <v>18</v>
      </c>
      <c r="C31" s="43">
        <v>220000</v>
      </c>
      <c r="D31" s="48"/>
      <c r="E31" s="50">
        <v>210000</v>
      </c>
      <c r="F31" s="49" t="s">
        <v>3</v>
      </c>
      <c r="G31" s="47">
        <v>230000</v>
      </c>
      <c r="H31" s="72">
        <f t="shared" si="0"/>
        <v>22198</v>
      </c>
      <c r="I31" s="53"/>
      <c r="J31" s="63">
        <f t="shared" si="1"/>
        <v>25608</v>
      </c>
      <c r="K31" s="58"/>
    </row>
    <row r="32" spans="2:11" s="2" customFormat="1" ht="18.75" customHeight="1">
      <c r="B32" s="22">
        <v>19</v>
      </c>
      <c r="C32" s="29">
        <v>240000</v>
      </c>
      <c r="D32" s="30"/>
      <c r="E32" s="32">
        <v>230000</v>
      </c>
      <c r="F32" s="31" t="s">
        <v>3</v>
      </c>
      <c r="G32" s="33">
        <v>250000</v>
      </c>
      <c r="H32" s="73">
        <f t="shared" si="0"/>
        <v>24216</v>
      </c>
      <c r="I32" s="54"/>
      <c r="J32" s="64">
        <f t="shared" si="1"/>
        <v>27936</v>
      </c>
      <c r="K32" s="59"/>
    </row>
    <row r="33" spans="2:11" s="2" customFormat="1" ht="18.75" customHeight="1">
      <c r="B33" s="36">
        <v>20</v>
      </c>
      <c r="C33" s="43">
        <v>260000</v>
      </c>
      <c r="D33" s="48"/>
      <c r="E33" s="50">
        <v>250000</v>
      </c>
      <c r="F33" s="49" t="s">
        <v>3</v>
      </c>
      <c r="G33" s="47">
        <v>270000</v>
      </c>
      <c r="H33" s="72">
        <f t="shared" si="0"/>
        <v>26234</v>
      </c>
      <c r="I33" s="53"/>
      <c r="J33" s="63">
        <f t="shared" si="1"/>
        <v>30264</v>
      </c>
      <c r="K33" s="58"/>
    </row>
    <row r="34" spans="2:11" s="2" customFormat="1" ht="18.75" customHeight="1" thickBot="1">
      <c r="B34" s="22">
        <v>21</v>
      </c>
      <c r="C34" s="29">
        <v>280000</v>
      </c>
      <c r="D34" s="34"/>
      <c r="E34" s="32">
        <v>270000</v>
      </c>
      <c r="F34" s="35" t="s">
        <v>3</v>
      </c>
      <c r="G34" s="33"/>
      <c r="H34" s="74">
        <f t="shared" si="0"/>
        <v>28252</v>
      </c>
      <c r="I34" s="55"/>
      <c r="J34" s="65">
        <f t="shared" si="1"/>
        <v>32592</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0.1009</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0.0594</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8.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50</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0.1003</v>
      </c>
      <c r="I11" s="114"/>
      <c r="J11" s="123">
        <f>H11+0.0155</f>
        <v>0.1158</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5817</v>
      </c>
      <c r="I14" s="52"/>
      <c r="J14" s="62">
        <f>ROUNDDOWN(C14*$J$11,0)</f>
        <v>6716</v>
      </c>
      <c r="K14" s="57"/>
    </row>
    <row r="15" spans="2:11" s="2" customFormat="1" ht="18.75" customHeight="1">
      <c r="B15" s="36">
        <v>2</v>
      </c>
      <c r="C15" s="37">
        <v>68000</v>
      </c>
      <c r="D15" s="38"/>
      <c r="E15" s="39">
        <v>63000</v>
      </c>
      <c r="F15" s="40" t="s">
        <v>3</v>
      </c>
      <c r="G15" s="39">
        <v>73000</v>
      </c>
      <c r="H15" s="72">
        <f aca="true" t="shared" si="0" ref="H15:H34">ROUNDDOWN(C15*$H$11,0)</f>
        <v>6820</v>
      </c>
      <c r="I15" s="53"/>
      <c r="J15" s="63">
        <f aca="true" t="shared" si="1" ref="J15:J34">ROUNDDOWN(C15*$J$11,0)</f>
        <v>7874</v>
      </c>
      <c r="K15" s="58"/>
    </row>
    <row r="16" spans="2:11" s="2" customFormat="1" ht="18.75" customHeight="1">
      <c r="B16" s="22">
        <v>3</v>
      </c>
      <c r="C16" s="23">
        <v>78000</v>
      </c>
      <c r="D16" s="24"/>
      <c r="E16" s="25">
        <v>73000</v>
      </c>
      <c r="F16" s="26" t="s">
        <v>3</v>
      </c>
      <c r="G16" s="25">
        <v>83000</v>
      </c>
      <c r="H16" s="73">
        <f t="shared" si="0"/>
        <v>7823</v>
      </c>
      <c r="I16" s="54"/>
      <c r="J16" s="64">
        <f t="shared" si="1"/>
        <v>9032</v>
      </c>
      <c r="K16" s="59"/>
    </row>
    <row r="17" spans="2:11" s="2" customFormat="1" ht="18.75" customHeight="1">
      <c r="B17" s="36">
        <v>4</v>
      </c>
      <c r="C17" s="37">
        <v>88000</v>
      </c>
      <c r="D17" s="38"/>
      <c r="E17" s="39">
        <v>83000</v>
      </c>
      <c r="F17" s="40" t="s">
        <v>3</v>
      </c>
      <c r="G17" s="39">
        <v>93000</v>
      </c>
      <c r="H17" s="72">
        <f t="shared" si="0"/>
        <v>8826</v>
      </c>
      <c r="I17" s="53"/>
      <c r="J17" s="63">
        <f t="shared" si="1"/>
        <v>10190</v>
      </c>
      <c r="K17" s="58"/>
    </row>
    <row r="18" spans="2:11" s="2" customFormat="1" ht="18.75" customHeight="1">
      <c r="B18" s="22">
        <v>5</v>
      </c>
      <c r="C18" s="23">
        <v>98000</v>
      </c>
      <c r="D18" s="24"/>
      <c r="E18" s="27">
        <v>93000</v>
      </c>
      <c r="F18" s="26" t="s">
        <v>3</v>
      </c>
      <c r="G18" s="28">
        <v>101000</v>
      </c>
      <c r="H18" s="73">
        <f t="shared" si="0"/>
        <v>9829</v>
      </c>
      <c r="I18" s="54"/>
      <c r="J18" s="64">
        <f t="shared" si="1"/>
        <v>11348</v>
      </c>
      <c r="K18" s="59"/>
    </row>
    <row r="19" spans="2:11" s="2" customFormat="1" ht="18.75" customHeight="1">
      <c r="B19" s="36">
        <v>6</v>
      </c>
      <c r="C19" s="37">
        <v>104000</v>
      </c>
      <c r="D19" s="38"/>
      <c r="E19" s="41">
        <v>101000</v>
      </c>
      <c r="F19" s="40" t="s">
        <v>3</v>
      </c>
      <c r="G19" s="42">
        <v>107000</v>
      </c>
      <c r="H19" s="72">
        <f t="shared" si="0"/>
        <v>10431</v>
      </c>
      <c r="I19" s="53"/>
      <c r="J19" s="63">
        <f t="shared" si="1"/>
        <v>12043</v>
      </c>
      <c r="K19" s="58"/>
    </row>
    <row r="20" spans="2:11" s="2" customFormat="1" ht="18.75" customHeight="1">
      <c r="B20" s="22">
        <v>7</v>
      </c>
      <c r="C20" s="23">
        <v>110000</v>
      </c>
      <c r="D20" s="24"/>
      <c r="E20" s="27">
        <v>107000</v>
      </c>
      <c r="F20" s="26" t="s">
        <v>3</v>
      </c>
      <c r="G20" s="28">
        <v>114000</v>
      </c>
      <c r="H20" s="73">
        <f t="shared" si="0"/>
        <v>11033</v>
      </c>
      <c r="I20" s="54"/>
      <c r="J20" s="64">
        <f t="shared" si="1"/>
        <v>12738</v>
      </c>
      <c r="K20" s="59"/>
    </row>
    <row r="21" spans="2:11" s="2" customFormat="1" ht="18.75" customHeight="1">
      <c r="B21" s="36">
        <v>8</v>
      </c>
      <c r="C21" s="37">
        <v>118000</v>
      </c>
      <c r="D21" s="38"/>
      <c r="E21" s="41">
        <v>114000</v>
      </c>
      <c r="F21" s="40" t="s">
        <v>3</v>
      </c>
      <c r="G21" s="42">
        <v>122000</v>
      </c>
      <c r="H21" s="72">
        <f t="shared" si="0"/>
        <v>11835</v>
      </c>
      <c r="I21" s="53"/>
      <c r="J21" s="63">
        <f t="shared" si="1"/>
        <v>13664</v>
      </c>
      <c r="K21" s="58"/>
    </row>
    <row r="22" spans="2:11" s="2" customFormat="1" ht="18.75" customHeight="1">
      <c r="B22" s="22">
        <v>9</v>
      </c>
      <c r="C22" s="23">
        <v>126000</v>
      </c>
      <c r="D22" s="24"/>
      <c r="E22" s="27">
        <v>122000</v>
      </c>
      <c r="F22" s="26" t="s">
        <v>3</v>
      </c>
      <c r="G22" s="28">
        <v>130000</v>
      </c>
      <c r="H22" s="73">
        <f t="shared" si="0"/>
        <v>12637</v>
      </c>
      <c r="I22" s="54"/>
      <c r="J22" s="64">
        <f t="shared" si="1"/>
        <v>14590</v>
      </c>
      <c r="K22" s="59"/>
    </row>
    <row r="23" spans="2:11" s="2" customFormat="1" ht="18.75" customHeight="1">
      <c r="B23" s="36">
        <v>10</v>
      </c>
      <c r="C23" s="43">
        <v>134000</v>
      </c>
      <c r="D23" s="44"/>
      <c r="E23" s="46">
        <v>130000</v>
      </c>
      <c r="F23" s="45" t="s">
        <v>3</v>
      </c>
      <c r="G23" s="47">
        <v>138000</v>
      </c>
      <c r="H23" s="72">
        <f t="shared" si="0"/>
        <v>13440</v>
      </c>
      <c r="I23" s="53"/>
      <c r="J23" s="63">
        <f t="shared" si="1"/>
        <v>15517</v>
      </c>
      <c r="K23" s="58"/>
    </row>
    <row r="24" spans="2:11" s="2" customFormat="1" ht="18.75" customHeight="1">
      <c r="B24" s="22">
        <v>11</v>
      </c>
      <c r="C24" s="29">
        <v>142000</v>
      </c>
      <c r="D24" s="30"/>
      <c r="E24" s="32">
        <v>138000</v>
      </c>
      <c r="F24" s="31" t="s">
        <v>3</v>
      </c>
      <c r="G24" s="33">
        <v>146000</v>
      </c>
      <c r="H24" s="73">
        <f t="shared" si="0"/>
        <v>14242</v>
      </c>
      <c r="I24" s="54"/>
      <c r="J24" s="64">
        <f t="shared" si="1"/>
        <v>16443</v>
      </c>
      <c r="K24" s="59"/>
    </row>
    <row r="25" spans="2:11" s="2" customFormat="1" ht="18.75" customHeight="1">
      <c r="B25" s="36">
        <v>12</v>
      </c>
      <c r="C25" s="43">
        <v>150000</v>
      </c>
      <c r="D25" s="48"/>
      <c r="E25" s="50">
        <v>146000</v>
      </c>
      <c r="F25" s="49" t="s">
        <v>3</v>
      </c>
      <c r="G25" s="47">
        <v>155000</v>
      </c>
      <c r="H25" s="72">
        <f t="shared" si="0"/>
        <v>15045</v>
      </c>
      <c r="I25" s="53"/>
      <c r="J25" s="63">
        <f t="shared" si="1"/>
        <v>17370</v>
      </c>
      <c r="K25" s="58"/>
    </row>
    <row r="26" spans="2:11" s="2" customFormat="1" ht="18.75" customHeight="1">
      <c r="B26" s="22">
        <v>13</v>
      </c>
      <c r="C26" s="29">
        <v>160000</v>
      </c>
      <c r="D26" s="30"/>
      <c r="E26" s="32">
        <v>155000</v>
      </c>
      <c r="F26" s="31" t="s">
        <v>3</v>
      </c>
      <c r="G26" s="33">
        <v>165000</v>
      </c>
      <c r="H26" s="73">
        <f t="shared" si="0"/>
        <v>16048</v>
      </c>
      <c r="I26" s="54"/>
      <c r="J26" s="64">
        <f t="shared" si="1"/>
        <v>18528</v>
      </c>
      <c r="K26" s="59"/>
    </row>
    <row r="27" spans="2:11" s="2" customFormat="1" ht="18.75" customHeight="1">
      <c r="B27" s="36">
        <v>14</v>
      </c>
      <c r="C27" s="43">
        <v>170000</v>
      </c>
      <c r="D27" s="48"/>
      <c r="E27" s="50">
        <v>165000</v>
      </c>
      <c r="F27" s="49" t="s">
        <v>3</v>
      </c>
      <c r="G27" s="47">
        <v>175000</v>
      </c>
      <c r="H27" s="72">
        <f t="shared" si="0"/>
        <v>17051</v>
      </c>
      <c r="I27" s="53"/>
      <c r="J27" s="63">
        <f t="shared" si="1"/>
        <v>19686</v>
      </c>
      <c r="K27" s="58"/>
    </row>
    <row r="28" spans="2:11" s="2" customFormat="1" ht="18.75" customHeight="1">
      <c r="B28" s="22">
        <v>15</v>
      </c>
      <c r="C28" s="29">
        <v>180000</v>
      </c>
      <c r="D28" s="30"/>
      <c r="E28" s="32">
        <v>175000</v>
      </c>
      <c r="F28" s="31" t="s">
        <v>3</v>
      </c>
      <c r="G28" s="33">
        <v>185000</v>
      </c>
      <c r="H28" s="73">
        <f t="shared" si="0"/>
        <v>18054</v>
      </c>
      <c r="I28" s="54"/>
      <c r="J28" s="64">
        <f t="shared" si="1"/>
        <v>20844</v>
      </c>
      <c r="K28" s="59"/>
    </row>
    <row r="29" spans="2:11" s="2" customFormat="1" ht="18.75" customHeight="1">
      <c r="B29" s="36">
        <v>16</v>
      </c>
      <c r="C29" s="43">
        <v>190000</v>
      </c>
      <c r="D29" s="48"/>
      <c r="E29" s="50">
        <v>185000</v>
      </c>
      <c r="F29" s="49" t="s">
        <v>3</v>
      </c>
      <c r="G29" s="47">
        <v>195000</v>
      </c>
      <c r="H29" s="72">
        <f t="shared" si="0"/>
        <v>19057</v>
      </c>
      <c r="I29" s="53"/>
      <c r="J29" s="63">
        <f t="shared" si="1"/>
        <v>22002</v>
      </c>
      <c r="K29" s="58"/>
    </row>
    <row r="30" spans="2:11" s="2" customFormat="1" ht="18.75" customHeight="1">
      <c r="B30" s="22">
        <v>17</v>
      </c>
      <c r="C30" s="29">
        <v>200000</v>
      </c>
      <c r="D30" s="30"/>
      <c r="E30" s="32">
        <v>195000</v>
      </c>
      <c r="F30" s="31" t="s">
        <v>3</v>
      </c>
      <c r="G30" s="33">
        <v>210000</v>
      </c>
      <c r="H30" s="73">
        <f t="shared" si="0"/>
        <v>20060</v>
      </c>
      <c r="I30" s="54"/>
      <c r="J30" s="64">
        <f t="shared" si="1"/>
        <v>23160</v>
      </c>
      <c r="K30" s="59"/>
    </row>
    <row r="31" spans="2:11" s="2" customFormat="1" ht="18.75" customHeight="1">
      <c r="B31" s="36">
        <v>18</v>
      </c>
      <c r="C31" s="43">
        <v>220000</v>
      </c>
      <c r="D31" s="48"/>
      <c r="E31" s="50">
        <v>210000</v>
      </c>
      <c r="F31" s="49" t="s">
        <v>3</v>
      </c>
      <c r="G31" s="47">
        <v>230000</v>
      </c>
      <c r="H31" s="72">
        <f t="shared" si="0"/>
        <v>22066</v>
      </c>
      <c r="I31" s="53"/>
      <c r="J31" s="63">
        <f t="shared" si="1"/>
        <v>25476</v>
      </c>
      <c r="K31" s="58"/>
    </row>
    <row r="32" spans="2:11" s="2" customFormat="1" ht="18.75" customHeight="1">
      <c r="B32" s="22">
        <v>19</v>
      </c>
      <c r="C32" s="29">
        <v>240000</v>
      </c>
      <c r="D32" s="30"/>
      <c r="E32" s="32">
        <v>230000</v>
      </c>
      <c r="F32" s="31" t="s">
        <v>3</v>
      </c>
      <c r="G32" s="33">
        <v>250000</v>
      </c>
      <c r="H32" s="73">
        <f t="shared" si="0"/>
        <v>24072</v>
      </c>
      <c r="I32" s="54"/>
      <c r="J32" s="64">
        <f t="shared" si="1"/>
        <v>27792</v>
      </c>
      <c r="K32" s="59"/>
    </row>
    <row r="33" spans="2:11" s="2" customFormat="1" ht="18.75" customHeight="1">
      <c r="B33" s="36">
        <v>20</v>
      </c>
      <c r="C33" s="43">
        <v>260000</v>
      </c>
      <c r="D33" s="48"/>
      <c r="E33" s="50">
        <v>250000</v>
      </c>
      <c r="F33" s="49" t="s">
        <v>3</v>
      </c>
      <c r="G33" s="47">
        <v>270000</v>
      </c>
      <c r="H33" s="72">
        <f t="shared" si="0"/>
        <v>26078</v>
      </c>
      <c r="I33" s="53"/>
      <c r="J33" s="63">
        <f t="shared" si="1"/>
        <v>30108</v>
      </c>
      <c r="K33" s="58"/>
    </row>
    <row r="34" spans="2:11" s="2" customFormat="1" ht="18.75" customHeight="1" thickBot="1">
      <c r="B34" s="22">
        <v>21</v>
      </c>
      <c r="C34" s="29">
        <v>280000</v>
      </c>
      <c r="D34" s="34"/>
      <c r="E34" s="32">
        <v>270000</v>
      </c>
      <c r="F34" s="35" t="s">
        <v>3</v>
      </c>
      <c r="G34" s="33"/>
      <c r="H34" s="74">
        <f t="shared" si="0"/>
        <v>28084</v>
      </c>
      <c r="I34" s="55"/>
      <c r="J34" s="65">
        <f t="shared" si="1"/>
        <v>32424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0.1003</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0.0588</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39.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51</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0.1004</v>
      </c>
      <c r="I11" s="114"/>
      <c r="J11" s="123">
        <f>H11+0.0155</f>
        <v>0.1159</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5823</v>
      </c>
      <c r="I14" s="52"/>
      <c r="J14" s="62">
        <f>ROUNDDOWN(C14*$J$11,0)</f>
        <v>6722</v>
      </c>
      <c r="K14" s="57"/>
    </row>
    <row r="15" spans="2:11" s="2" customFormat="1" ht="18.75" customHeight="1">
      <c r="B15" s="36">
        <v>2</v>
      </c>
      <c r="C15" s="37">
        <v>68000</v>
      </c>
      <c r="D15" s="38"/>
      <c r="E15" s="39">
        <v>63000</v>
      </c>
      <c r="F15" s="40" t="s">
        <v>3</v>
      </c>
      <c r="G15" s="39">
        <v>73000</v>
      </c>
      <c r="H15" s="72">
        <f aca="true" t="shared" si="0" ref="H15:H34">ROUNDDOWN(C15*$H$11,0)</f>
        <v>6827</v>
      </c>
      <c r="I15" s="53"/>
      <c r="J15" s="63">
        <f aca="true" t="shared" si="1" ref="J15:J34">ROUNDDOWN(C15*$J$11,0)</f>
        <v>7881</v>
      </c>
      <c r="K15" s="58"/>
    </row>
    <row r="16" spans="2:11" s="2" customFormat="1" ht="18.75" customHeight="1">
      <c r="B16" s="22">
        <v>3</v>
      </c>
      <c r="C16" s="23">
        <v>78000</v>
      </c>
      <c r="D16" s="24"/>
      <c r="E16" s="25">
        <v>73000</v>
      </c>
      <c r="F16" s="26" t="s">
        <v>3</v>
      </c>
      <c r="G16" s="25">
        <v>83000</v>
      </c>
      <c r="H16" s="73">
        <f t="shared" si="0"/>
        <v>7831</v>
      </c>
      <c r="I16" s="54"/>
      <c r="J16" s="64">
        <f t="shared" si="1"/>
        <v>9040</v>
      </c>
      <c r="K16" s="59"/>
    </row>
    <row r="17" spans="2:11" s="2" customFormat="1" ht="18.75" customHeight="1">
      <c r="B17" s="36">
        <v>4</v>
      </c>
      <c r="C17" s="37">
        <v>88000</v>
      </c>
      <c r="D17" s="38"/>
      <c r="E17" s="39">
        <v>83000</v>
      </c>
      <c r="F17" s="40" t="s">
        <v>3</v>
      </c>
      <c r="G17" s="39">
        <v>93000</v>
      </c>
      <c r="H17" s="72">
        <f t="shared" si="0"/>
        <v>8835</v>
      </c>
      <c r="I17" s="53"/>
      <c r="J17" s="63">
        <f t="shared" si="1"/>
        <v>10199</v>
      </c>
      <c r="K17" s="58"/>
    </row>
    <row r="18" spans="2:11" s="2" customFormat="1" ht="18.75" customHeight="1">
      <c r="B18" s="22">
        <v>5</v>
      </c>
      <c r="C18" s="23">
        <v>98000</v>
      </c>
      <c r="D18" s="24"/>
      <c r="E18" s="27">
        <v>93000</v>
      </c>
      <c r="F18" s="26" t="s">
        <v>3</v>
      </c>
      <c r="G18" s="28">
        <v>101000</v>
      </c>
      <c r="H18" s="73">
        <f t="shared" si="0"/>
        <v>9839</v>
      </c>
      <c r="I18" s="54"/>
      <c r="J18" s="64">
        <f t="shared" si="1"/>
        <v>11358</v>
      </c>
      <c r="K18" s="59"/>
    </row>
    <row r="19" spans="2:11" s="2" customFormat="1" ht="18.75" customHeight="1">
      <c r="B19" s="36">
        <v>6</v>
      </c>
      <c r="C19" s="37">
        <v>104000</v>
      </c>
      <c r="D19" s="38"/>
      <c r="E19" s="41">
        <v>101000</v>
      </c>
      <c r="F19" s="40" t="s">
        <v>3</v>
      </c>
      <c r="G19" s="42">
        <v>107000</v>
      </c>
      <c r="H19" s="72">
        <f t="shared" si="0"/>
        <v>10441</v>
      </c>
      <c r="I19" s="53"/>
      <c r="J19" s="63">
        <f t="shared" si="1"/>
        <v>12053</v>
      </c>
      <c r="K19" s="58"/>
    </row>
    <row r="20" spans="2:11" s="2" customFormat="1" ht="18.75" customHeight="1">
      <c r="B20" s="22">
        <v>7</v>
      </c>
      <c r="C20" s="23">
        <v>110000</v>
      </c>
      <c r="D20" s="24"/>
      <c r="E20" s="27">
        <v>107000</v>
      </c>
      <c r="F20" s="26" t="s">
        <v>3</v>
      </c>
      <c r="G20" s="28">
        <v>114000</v>
      </c>
      <c r="H20" s="73">
        <f t="shared" si="0"/>
        <v>11044</v>
      </c>
      <c r="I20" s="54"/>
      <c r="J20" s="64">
        <f t="shared" si="1"/>
        <v>12749</v>
      </c>
      <c r="K20" s="59"/>
    </row>
    <row r="21" spans="2:11" s="2" customFormat="1" ht="18.75" customHeight="1">
      <c r="B21" s="36">
        <v>8</v>
      </c>
      <c r="C21" s="37">
        <v>118000</v>
      </c>
      <c r="D21" s="38"/>
      <c r="E21" s="41">
        <v>114000</v>
      </c>
      <c r="F21" s="40" t="s">
        <v>3</v>
      </c>
      <c r="G21" s="42">
        <v>122000</v>
      </c>
      <c r="H21" s="72">
        <f t="shared" si="0"/>
        <v>11847</v>
      </c>
      <c r="I21" s="53"/>
      <c r="J21" s="63">
        <f t="shared" si="1"/>
        <v>13676</v>
      </c>
      <c r="K21" s="58"/>
    </row>
    <row r="22" spans="2:11" s="2" customFormat="1" ht="18.75" customHeight="1">
      <c r="B22" s="22">
        <v>9</v>
      </c>
      <c r="C22" s="23">
        <v>126000</v>
      </c>
      <c r="D22" s="24"/>
      <c r="E22" s="27">
        <v>122000</v>
      </c>
      <c r="F22" s="26" t="s">
        <v>3</v>
      </c>
      <c r="G22" s="28">
        <v>130000</v>
      </c>
      <c r="H22" s="73">
        <f t="shared" si="0"/>
        <v>12650</v>
      </c>
      <c r="I22" s="54"/>
      <c r="J22" s="64">
        <f t="shared" si="1"/>
        <v>14603</v>
      </c>
      <c r="K22" s="59"/>
    </row>
    <row r="23" spans="2:11" s="2" customFormat="1" ht="18.75" customHeight="1">
      <c r="B23" s="36">
        <v>10</v>
      </c>
      <c r="C23" s="43">
        <v>134000</v>
      </c>
      <c r="D23" s="44"/>
      <c r="E23" s="46">
        <v>130000</v>
      </c>
      <c r="F23" s="45" t="s">
        <v>3</v>
      </c>
      <c r="G23" s="47">
        <v>138000</v>
      </c>
      <c r="H23" s="72">
        <f t="shared" si="0"/>
        <v>13453</v>
      </c>
      <c r="I23" s="53"/>
      <c r="J23" s="63">
        <f t="shared" si="1"/>
        <v>15530</v>
      </c>
      <c r="K23" s="58"/>
    </row>
    <row r="24" spans="2:11" s="2" customFormat="1" ht="18.75" customHeight="1">
      <c r="B24" s="22">
        <v>11</v>
      </c>
      <c r="C24" s="29">
        <v>142000</v>
      </c>
      <c r="D24" s="30"/>
      <c r="E24" s="32">
        <v>138000</v>
      </c>
      <c r="F24" s="31" t="s">
        <v>3</v>
      </c>
      <c r="G24" s="33">
        <v>146000</v>
      </c>
      <c r="H24" s="73">
        <f t="shared" si="0"/>
        <v>14256</v>
      </c>
      <c r="I24" s="54"/>
      <c r="J24" s="64">
        <f t="shared" si="1"/>
        <v>16457</v>
      </c>
      <c r="K24" s="59"/>
    </row>
    <row r="25" spans="2:11" s="2" customFormat="1" ht="18.75" customHeight="1">
      <c r="B25" s="36">
        <v>12</v>
      </c>
      <c r="C25" s="43">
        <v>150000</v>
      </c>
      <c r="D25" s="48"/>
      <c r="E25" s="50">
        <v>146000</v>
      </c>
      <c r="F25" s="49" t="s">
        <v>3</v>
      </c>
      <c r="G25" s="47">
        <v>155000</v>
      </c>
      <c r="H25" s="72">
        <f t="shared" si="0"/>
        <v>15060</v>
      </c>
      <c r="I25" s="53"/>
      <c r="J25" s="63">
        <f t="shared" si="1"/>
        <v>17385</v>
      </c>
      <c r="K25" s="58"/>
    </row>
    <row r="26" spans="2:11" s="2" customFormat="1" ht="18.75" customHeight="1">
      <c r="B26" s="22">
        <v>13</v>
      </c>
      <c r="C26" s="29">
        <v>160000</v>
      </c>
      <c r="D26" s="30"/>
      <c r="E26" s="32">
        <v>155000</v>
      </c>
      <c r="F26" s="31" t="s">
        <v>3</v>
      </c>
      <c r="G26" s="33">
        <v>165000</v>
      </c>
      <c r="H26" s="73">
        <f t="shared" si="0"/>
        <v>16064</v>
      </c>
      <c r="I26" s="54"/>
      <c r="J26" s="64">
        <f t="shared" si="1"/>
        <v>18544</v>
      </c>
      <c r="K26" s="59"/>
    </row>
    <row r="27" spans="2:11" s="2" customFormat="1" ht="18.75" customHeight="1">
      <c r="B27" s="36">
        <v>14</v>
      </c>
      <c r="C27" s="43">
        <v>170000</v>
      </c>
      <c r="D27" s="48"/>
      <c r="E27" s="50">
        <v>165000</v>
      </c>
      <c r="F27" s="49" t="s">
        <v>3</v>
      </c>
      <c r="G27" s="47">
        <v>175000</v>
      </c>
      <c r="H27" s="72">
        <f t="shared" si="0"/>
        <v>17068</v>
      </c>
      <c r="I27" s="53"/>
      <c r="J27" s="63">
        <f t="shared" si="1"/>
        <v>19703</v>
      </c>
      <c r="K27" s="58"/>
    </row>
    <row r="28" spans="2:11" s="2" customFormat="1" ht="18.75" customHeight="1">
      <c r="B28" s="22">
        <v>15</v>
      </c>
      <c r="C28" s="29">
        <v>180000</v>
      </c>
      <c r="D28" s="30"/>
      <c r="E28" s="32">
        <v>175000</v>
      </c>
      <c r="F28" s="31" t="s">
        <v>3</v>
      </c>
      <c r="G28" s="33">
        <v>185000</v>
      </c>
      <c r="H28" s="73">
        <f t="shared" si="0"/>
        <v>18072</v>
      </c>
      <c r="I28" s="54"/>
      <c r="J28" s="64">
        <f t="shared" si="1"/>
        <v>20862</v>
      </c>
      <c r="K28" s="59"/>
    </row>
    <row r="29" spans="2:11" s="2" customFormat="1" ht="18.75" customHeight="1">
      <c r="B29" s="36">
        <v>16</v>
      </c>
      <c r="C29" s="43">
        <v>190000</v>
      </c>
      <c r="D29" s="48"/>
      <c r="E29" s="50">
        <v>185000</v>
      </c>
      <c r="F29" s="49" t="s">
        <v>3</v>
      </c>
      <c r="G29" s="47">
        <v>195000</v>
      </c>
      <c r="H29" s="72">
        <f t="shared" si="0"/>
        <v>19076</v>
      </c>
      <c r="I29" s="53"/>
      <c r="J29" s="63">
        <f t="shared" si="1"/>
        <v>22021</v>
      </c>
      <c r="K29" s="58"/>
    </row>
    <row r="30" spans="2:11" s="2" customFormat="1" ht="18.75" customHeight="1">
      <c r="B30" s="22">
        <v>17</v>
      </c>
      <c r="C30" s="29">
        <v>200000</v>
      </c>
      <c r="D30" s="30"/>
      <c r="E30" s="32">
        <v>195000</v>
      </c>
      <c r="F30" s="31" t="s">
        <v>3</v>
      </c>
      <c r="G30" s="33">
        <v>210000</v>
      </c>
      <c r="H30" s="73">
        <f t="shared" si="0"/>
        <v>20080</v>
      </c>
      <c r="I30" s="54"/>
      <c r="J30" s="64">
        <f t="shared" si="1"/>
        <v>23180</v>
      </c>
      <c r="K30" s="59"/>
    </row>
    <row r="31" spans="2:11" s="2" customFormat="1" ht="18.75" customHeight="1">
      <c r="B31" s="36">
        <v>18</v>
      </c>
      <c r="C31" s="43">
        <v>220000</v>
      </c>
      <c r="D31" s="48"/>
      <c r="E31" s="50">
        <v>210000</v>
      </c>
      <c r="F31" s="49" t="s">
        <v>3</v>
      </c>
      <c r="G31" s="47">
        <v>230000</v>
      </c>
      <c r="H31" s="72">
        <f t="shared" si="0"/>
        <v>22088</v>
      </c>
      <c r="I31" s="53"/>
      <c r="J31" s="63">
        <f t="shared" si="1"/>
        <v>25498</v>
      </c>
      <c r="K31" s="58"/>
    </row>
    <row r="32" spans="2:11" s="2" customFormat="1" ht="18.75" customHeight="1">
      <c r="B32" s="22">
        <v>19</v>
      </c>
      <c r="C32" s="29">
        <v>240000</v>
      </c>
      <c r="D32" s="30"/>
      <c r="E32" s="32">
        <v>230000</v>
      </c>
      <c r="F32" s="31" t="s">
        <v>3</v>
      </c>
      <c r="G32" s="33">
        <v>250000</v>
      </c>
      <c r="H32" s="73">
        <f t="shared" si="0"/>
        <v>24096</v>
      </c>
      <c r="I32" s="54"/>
      <c r="J32" s="64">
        <f t="shared" si="1"/>
        <v>27816</v>
      </c>
      <c r="K32" s="59"/>
    </row>
    <row r="33" spans="2:11" s="2" customFormat="1" ht="18.75" customHeight="1">
      <c r="B33" s="36">
        <v>20</v>
      </c>
      <c r="C33" s="43">
        <v>260000</v>
      </c>
      <c r="D33" s="48"/>
      <c r="E33" s="50">
        <v>250000</v>
      </c>
      <c r="F33" s="49" t="s">
        <v>3</v>
      </c>
      <c r="G33" s="47">
        <v>270000</v>
      </c>
      <c r="H33" s="72">
        <f t="shared" si="0"/>
        <v>26104</v>
      </c>
      <c r="I33" s="53"/>
      <c r="J33" s="63">
        <f t="shared" si="1"/>
        <v>30134</v>
      </c>
      <c r="K33" s="58"/>
    </row>
    <row r="34" spans="2:11" s="2" customFormat="1" ht="18.75" customHeight="1" thickBot="1">
      <c r="B34" s="22">
        <v>21</v>
      </c>
      <c r="C34" s="29">
        <v>280000</v>
      </c>
      <c r="D34" s="34"/>
      <c r="E34" s="32">
        <v>270000</v>
      </c>
      <c r="F34" s="35" t="s">
        <v>3</v>
      </c>
      <c r="G34" s="33"/>
      <c r="H34" s="74">
        <f t="shared" si="0"/>
        <v>28112</v>
      </c>
      <c r="I34" s="55"/>
      <c r="J34" s="65">
        <f t="shared" si="1"/>
        <v>32452</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0.1004</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0.0589</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16</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0.1001</v>
      </c>
      <c r="I11" s="114"/>
      <c r="J11" s="123">
        <f>H11+0.0155</f>
        <v>0.1156</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5805</v>
      </c>
      <c r="I14" s="52"/>
      <c r="J14" s="62">
        <f>ROUNDDOWN(C14*$J$11,0)</f>
        <v>6704</v>
      </c>
      <c r="K14" s="57"/>
    </row>
    <row r="15" spans="2:11" s="2" customFormat="1" ht="18.75" customHeight="1">
      <c r="B15" s="36">
        <v>2</v>
      </c>
      <c r="C15" s="37">
        <v>68000</v>
      </c>
      <c r="D15" s="38"/>
      <c r="E15" s="39">
        <v>63000</v>
      </c>
      <c r="F15" s="40" t="s">
        <v>3</v>
      </c>
      <c r="G15" s="39">
        <v>73000</v>
      </c>
      <c r="H15" s="72">
        <f aca="true" t="shared" si="0" ref="H15:H34">ROUNDDOWN(C15*$H$11,0)</f>
        <v>6806</v>
      </c>
      <c r="I15" s="53"/>
      <c r="J15" s="63">
        <f aca="true" t="shared" si="1" ref="J15:J34">ROUNDDOWN(C15*$J$11,0)</f>
        <v>7860</v>
      </c>
      <c r="K15" s="58"/>
    </row>
    <row r="16" spans="2:11" s="2" customFormat="1" ht="18.75" customHeight="1">
      <c r="B16" s="22">
        <v>3</v>
      </c>
      <c r="C16" s="23">
        <v>78000</v>
      </c>
      <c r="D16" s="24"/>
      <c r="E16" s="25">
        <v>73000</v>
      </c>
      <c r="F16" s="26" t="s">
        <v>3</v>
      </c>
      <c r="G16" s="25">
        <v>83000</v>
      </c>
      <c r="H16" s="73">
        <f t="shared" si="0"/>
        <v>7807</v>
      </c>
      <c r="I16" s="54"/>
      <c r="J16" s="64">
        <f t="shared" si="1"/>
        <v>9016</v>
      </c>
      <c r="K16" s="59"/>
    </row>
    <row r="17" spans="2:11" s="2" customFormat="1" ht="18.75" customHeight="1">
      <c r="B17" s="36">
        <v>4</v>
      </c>
      <c r="C17" s="37">
        <v>88000</v>
      </c>
      <c r="D17" s="38"/>
      <c r="E17" s="39">
        <v>83000</v>
      </c>
      <c r="F17" s="40" t="s">
        <v>3</v>
      </c>
      <c r="G17" s="39">
        <v>93000</v>
      </c>
      <c r="H17" s="72">
        <f t="shared" si="0"/>
        <v>8808</v>
      </c>
      <c r="I17" s="53"/>
      <c r="J17" s="63">
        <f t="shared" si="1"/>
        <v>10172</v>
      </c>
      <c r="K17" s="58"/>
    </row>
    <row r="18" spans="2:11" s="2" customFormat="1" ht="18.75" customHeight="1">
      <c r="B18" s="22">
        <v>5</v>
      </c>
      <c r="C18" s="23">
        <v>98000</v>
      </c>
      <c r="D18" s="24"/>
      <c r="E18" s="27">
        <v>93000</v>
      </c>
      <c r="F18" s="26" t="s">
        <v>3</v>
      </c>
      <c r="G18" s="28">
        <v>101000</v>
      </c>
      <c r="H18" s="73">
        <f t="shared" si="0"/>
        <v>9809</v>
      </c>
      <c r="I18" s="54"/>
      <c r="J18" s="64">
        <f t="shared" si="1"/>
        <v>11328</v>
      </c>
      <c r="K18" s="59"/>
    </row>
    <row r="19" spans="2:11" s="2" customFormat="1" ht="18.75" customHeight="1">
      <c r="B19" s="36">
        <v>6</v>
      </c>
      <c r="C19" s="37">
        <v>104000</v>
      </c>
      <c r="D19" s="38"/>
      <c r="E19" s="41">
        <v>101000</v>
      </c>
      <c r="F19" s="40" t="s">
        <v>3</v>
      </c>
      <c r="G19" s="42">
        <v>107000</v>
      </c>
      <c r="H19" s="72">
        <f t="shared" si="0"/>
        <v>10410</v>
      </c>
      <c r="I19" s="53"/>
      <c r="J19" s="63">
        <f t="shared" si="1"/>
        <v>12022</v>
      </c>
      <c r="K19" s="58"/>
    </row>
    <row r="20" spans="2:11" s="2" customFormat="1" ht="18.75" customHeight="1">
      <c r="B20" s="22">
        <v>7</v>
      </c>
      <c r="C20" s="23">
        <v>110000</v>
      </c>
      <c r="D20" s="24"/>
      <c r="E20" s="27">
        <v>107000</v>
      </c>
      <c r="F20" s="26" t="s">
        <v>3</v>
      </c>
      <c r="G20" s="28">
        <v>114000</v>
      </c>
      <c r="H20" s="73">
        <f t="shared" si="0"/>
        <v>11011</v>
      </c>
      <c r="I20" s="54"/>
      <c r="J20" s="64">
        <f t="shared" si="1"/>
        <v>12716</v>
      </c>
      <c r="K20" s="59"/>
    </row>
    <row r="21" spans="2:11" s="2" customFormat="1" ht="18.75" customHeight="1">
      <c r="B21" s="36">
        <v>8</v>
      </c>
      <c r="C21" s="37">
        <v>118000</v>
      </c>
      <c r="D21" s="38"/>
      <c r="E21" s="41">
        <v>114000</v>
      </c>
      <c r="F21" s="40" t="s">
        <v>3</v>
      </c>
      <c r="G21" s="42">
        <v>122000</v>
      </c>
      <c r="H21" s="72">
        <f t="shared" si="0"/>
        <v>11811</v>
      </c>
      <c r="I21" s="53"/>
      <c r="J21" s="63">
        <f t="shared" si="1"/>
        <v>13640</v>
      </c>
      <c r="K21" s="58"/>
    </row>
    <row r="22" spans="2:11" s="2" customFormat="1" ht="18.75" customHeight="1">
      <c r="B22" s="22">
        <v>9</v>
      </c>
      <c r="C22" s="23">
        <v>126000</v>
      </c>
      <c r="D22" s="24"/>
      <c r="E22" s="27">
        <v>122000</v>
      </c>
      <c r="F22" s="26" t="s">
        <v>3</v>
      </c>
      <c r="G22" s="28">
        <v>130000</v>
      </c>
      <c r="H22" s="73">
        <f t="shared" si="0"/>
        <v>12612</v>
      </c>
      <c r="I22" s="54"/>
      <c r="J22" s="64">
        <f t="shared" si="1"/>
        <v>14565</v>
      </c>
      <c r="K22" s="59"/>
    </row>
    <row r="23" spans="2:11" s="2" customFormat="1" ht="18.75" customHeight="1">
      <c r="B23" s="36">
        <v>10</v>
      </c>
      <c r="C23" s="43">
        <v>134000</v>
      </c>
      <c r="D23" s="44"/>
      <c r="E23" s="46">
        <v>130000</v>
      </c>
      <c r="F23" s="45" t="s">
        <v>3</v>
      </c>
      <c r="G23" s="47">
        <v>138000</v>
      </c>
      <c r="H23" s="72">
        <f t="shared" si="0"/>
        <v>13413</v>
      </c>
      <c r="I23" s="53"/>
      <c r="J23" s="63">
        <f t="shared" si="1"/>
        <v>15490</v>
      </c>
      <c r="K23" s="58"/>
    </row>
    <row r="24" spans="2:11" s="2" customFormat="1" ht="18.75" customHeight="1">
      <c r="B24" s="22">
        <v>11</v>
      </c>
      <c r="C24" s="29">
        <v>142000</v>
      </c>
      <c r="D24" s="30"/>
      <c r="E24" s="32">
        <v>138000</v>
      </c>
      <c r="F24" s="31" t="s">
        <v>3</v>
      </c>
      <c r="G24" s="33">
        <v>146000</v>
      </c>
      <c r="H24" s="73">
        <f t="shared" si="0"/>
        <v>14214</v>
      </c>
      <c r="I24" s="54"/>
      <c r="J24" s="64">
        <f t="shared" si="1"/>
        <v>16415</v>
      </c>
      <c r="K24" s="59"/>
    </row>
    <row r="25" spans="2:11" s="2" customFormat="1" ht="18.75" customHeight="1">
      <c r="B25" s="36">
        <v>12</v>
      </c>
      <c r="C25" s="43">
        <v>150000</v>
      </c>
      <c r="D25" s="48"/>
      <c r="E25" s="50">
        <v>146000</v>
      </c>
      <c r="F25" s="49" t="s">
        <v>3</v>
      </c>
      <c r="G25" s="47">
        <v>155000</v>
      </c>
      <c r="H25" s="72">
        <f t="shared" si="0"/>
        <v>15015</v>
      </c>
      <c r="I25" s="53"/>
      <c r="J25" s="63">
        <f t="shared" si="1"/>
        <v>17340</v>
      </c>
      <c r="K25" s="58"/>
    </row>
    <row r="26" spans="2:11" s="2" customFormat="1" ht="18.75" customHeight="1">
      <c r="B26" s="22">
        <v>13</v>
      </c>
      <c r="C26" s="29">
        <v>160000</v>
      </c>
      <c r="D26" s="30"/>
      <c r="E26" s="32">
        <v>155000</v>
      </c>
      <c r="F26" s="31" t="s">
        <v>3</v>
      </c>
      <c r="G26" s="33">
        <v>165000</v>
      </c>
      <c r="H26" s="73">
        <f t="shared" si="0"/>
        <v>16016</v>
      </c>
      <c r="I26" s="54"/>
      <c r="J26" s="64">
        <f t="shared" si="1"/>
        <v>18496</v>
      </c>
      <c r="K26" s="59"/>
    </row>
    <row r="27" spans="2:11" s="2" customFormat="1" ht="18.75" customHeight="1">
      <c r="B27" s="36">
        <v>14</v>
      </c>
      <c r="C27" s="43">
        <v>170000</v>
      </c>
      <c r="D27" s="48"/>
      <c r="E27" s="50">
        <v>165000</v>
      </c>
      <c r="F27" s="49" t="s">
        <v>3</v>
      </c>
      <c r="G27" s="47">
        <v>175000</v>
      </c>
      <c r="H27" s="72">
        <f t="shared" si="0"/>
        <v>17017</v>
      </c>
      <c r="I27" s="53"/>
      <c r="J27" s="63">
        <f t="shared" si="1"/>
        <v>19652</v>
      </c>
      <c r="K27" s="58"/>
    </row>
    <row r="28" spans="2:11" s="2" customFormat="1" ht="18.75" customHeight="1">
      <c r="B28" s="22">
        <v>15</v>
      </c>
      <c r="C28" s="29">
        <v>180000</v>
      </c>
      <c r="D28" s="30"/>
      <c r="E28" s="32">
        <v>175000</v>
      </c>
      <c r="F28" s="31" t="s">
        <v>3</v>
      </c>
      <c r="G28" s="33">
        <v>185000</v>
      </c>
      <c r="H28" s="73">
        <f t="shared" si="0"/>
        <v>18018</v>
      </c>
      <c r="I28" s="54"/>
      <c r="J28" s="64">
        <f t="shared" si="1"/>
        <v>20808</v>
      </c>
      <c r="K28" s="59"/>
    </row>
    <row r="29" spans="2:11" s="2" customFormat="1" ht="18.75" customHeight="1">
      <c r="B29" s="36">
        <v>16</v>
      </c>
      <c r="C29" s="43">
        <v>190000</v>
      </c>
      <c r="D29" s="48"/>
      <c r="E29" s="50">
        <v>185000</v>
      </c>
      <c r="F29" s="49" t="s">
        <v>3</v>
      </c>
      <c r="G29" s="47">
        <v>195000</v>
      </c>
      <c r="H29" s="72">
        <f t="shared" si="0"/>
        <v>19019</v>
      </c>
      <c r="I29" s="53"/>
      <c r="J29" s="63">
        <f t="shared" si="1"/>
        <v>21964</v>
      </c>
      <c r="K29" s="58"/>
    </row>
    <row r="30" spans="2:11" s="2" customFormat="1" ht="18.75" customHeight="1">
      <c r="B30" s="22">
        <v>17</v>
      </c>
      <c r="C30" s="29">
        <v>200000</v>
      </c>
      <c r="D30" s="30"/>
      <c r="E30" s="32">
        <v>195000</v>
      </c>
      <c r="F30" s="31" t="s">
        <v>3</v>
      </c>
      <c r="G30" s="33">
        <v>210000</v>
      </c>
      <c r="H30" s="73">
        <f t="shared" si="0"/>
        <v>20020</v>
      </c>
      <c r="I30" s="54"/>
      <c r="J30" s="64">
        <f t="shared" si="1"/>
        <v>23120</v>
      </c>
      <c r="K30" s="59"/>
    </row>
    <row r="31" spans="2:11" s="2" customFormat="1" ht="18.75" customHeight="1">
      <c r="B31" s="36">
        <v>18</v>
      </c>
      <c r="C31" s="43">
        <v>220000</v>
      </c>
      <c r="D31" s="48"/>
      <c r="E31" s="50">
        <v>210000</v>
      </c>
      <c r="F31" s="49" t="s">
        <v>3</v>
      </c>
      <c r="G31" s="47">
        <v>230000</v>
      </c>
      <c r="H31" s="72">
        <f t="shared" si="0"/>
        <v>22022</v>
      </c>
      <c r="I31" s="53"/>
      <c r="J31" s="63">
        <f t="shared" si="1"/>
        <v>25432</v>
      </c>
      <c r="K31" s="58"/>
    </row>
    <row r="32" spans="2:11" s="2" customFormat="1" ht="18.75" customHeight="1">
      <c r="B32" s="22">
        <v>19</v>
      </c>
      <c r="C32" s="29">
        <v>240000</v>
      </c>
      <c r="D32" s="30"/>
      <c r="E32" s="32">
        <v>230000</v>
      </c>
      <c r="F32" s="31" t="s">
        <v>3</v>
      </c>
      <c r="G32" s="33">
        <v>250000</v>
      </c>
      <c r="H32" s="73">
        <f t="shared" si="0"/>
        <v>24024</v>
      </c>
      <c r="I32" s="54"/>
      <c r="J32" s="64">
        <f t="shared" si="1"/>
        <v>27744</v>
      </c>
      <c r="K32" s="59"/>
    </row>
    <row r="33" spans="2:11" s="2" customFormat="1" ht="18.75" customHeight="1">
      <c r="B33" s="36">
        <v>20</v>
      </c>
      <c r="C33" s="43">
        <v>260000</v>
      </c>
      <c r="D33" s="48"/>
      <c r="E33" s="50">
        <v>250000</v>
      </c>
      <c r="F33" s="49" t="s">
        <v>3</v>
      </c>
      <c r="G33" s="47">
        <v>270000</v>
      </c>
      <c r="H33" s="72">
        <f t="shared" si="0"/>
        <v>26026</v>
      </c>
      <c r="I33" s="53"/>
      <c r="J33" s="63">
        <f t="shared" si="1"/>
        <v>30056</v>
      </c>
      <c r="K33" s="58"/>
    </row>
    <row r="34" spans="2:11" s="2" customFormat="1" ht="18.75" customHeight="1" thickBot="1">
      <c r="B34" s="22">
        <v>21</v>
      </c>
      <c r="C34" s="29">
        <v>280000</v>
      </c>
      <c r="D34" s="34"/>
      <c r="E34" s="32">
        <v>270000</v>
      </c>
      <c r="F34" s="35" t="s">
        <v>3</v>
      </c>
      <c r="G34" s="33"/>
      <c r="H34" s="74">
        <f t="shared" si="0"/>
        <v>28028</v>
      </c>
      <c r="I34" s="55"/>
      <c r="J34" s="65">
        <f t="shared" si="1"/>
        <v>32368</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0.1001</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0.05859999999999999</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0.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52</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0.1012</v>
      </c>
      <c r="I11" s="114"/>
      <c r="J11" s="123">
        <f>H11+0.0155</f>
        <v>0.1167</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5869</v>
      </c>
      <c r="I14" s="52"/>
      <c r="J14" s="62">
        <f>ROUNDDOWN(C14*$J$11,0)</f>
        <v>6768</v>
      </c>
      <c r="K14" s="57"/>
    </row>
    <row r="15" spans="2:11" s="2" customFormat="1" ht="18.75" customHeight="1">
      <c r="B15" s="36">
        <v>2</v>
      </c>
      <c r="C15" s="37">
        <v>68000</v>
      </c>
      <c r="D15" s="38"/>
      <c r="E15" s="39">
        <v>63000</v>
      </c>
      <c r="F15" s="40" t="s">
        <v>3</v>
      </c>
      <c r="G15" s="39">
        <v>73000</v>
      </c>
      <c r="H15" s="72">
        <f aca="true" t="shared" si="0" ref="H15:H34">ROUNDDOWN(C15*$H$11,0)</f>
        <v>6881</v>
      </c>
      <c r="I15" s="53"/>
      <c r="J15" s="63">
        <f aca="true" t="shared" si="1" ref="J15:J34">ROUNDDOWN(C15*$J$11,0)</f>
        <v>7935</v>
      </c>
      <c r="K15" s="58"/>
    </row>
    <row r="16" spans="2:11" s="2" customFormat="1" ht="18.75" customHeight="1">
      <c r="B16" s="22">
        <v>3</v>
      </c>
      <c r="C16" s="23">
        <v>78000</v>
      </c>
      <c r="D16" s="24"/>
      <c r="E16" s="25">
        <v>73000</v>
      </c>
      <c r="F16" s="26" t="s">
        <v>3</v>
      </c>
      <c r="G16" s="25">
        <v>83000</v>
      </c>
      <c r="H16" s="73">
        <f t="shared" si="0"/>
        <v>7893</v>
      </c>
      <c r="I16" s="54"/>
      <c r="J16" s="64">
        <f t="shared" si="1"/>
        <v>9102</v>
      </c>
      <c r="K16" s="59"/>
    </row>
    <row r="17" spans="2:11" s="2" customFormat="1" ht="18.75" customHeight="1">
      <c r="B17" s="36">
        <v>4</v>
      </c>
      <c r="C17" s="37">
        <v>88000</v>
      </c>
      <c r="D17" s="38"/>
      <c r="E17" s="39">
        <v>83000</v>
      </c>
      <c r="F17" s="40" t="s">
        <v>3</v>
      </c>
      <c r="G17" s="39">
        <v>93000</v>
      </c>
      <c r="H17" s="72">
        <f t="shared" si="0"/>
        <v>8905</v>
      </c>
      <c r="I17" s="53"/>
      <c r="J17" s="63">
        <f t="shared" si="1"/>
        <v>10269</v>
      </c>
      <c r="K17" s="58"/>
    </row>
    <row r="18" spans="2:11" s="2" customFormat="1" ht="18.75" customHeight="1">
      <c r="B18" s="22">
        <v>5</v>
      </c>
      <c r="C18" s="23">
        <v>98000</v>
      </c>
      <c r="D18" s="24"/>
      <c r="E18" s="27">
        <v>93000</v>
      </c>
      <c r="F18" s="26" t="s">
        <v>3</v>
      </c>
      <c r="G18" s="28">
        <v>101000</v>
      </c>
      <c r="H18" s="73">
        <f t="shared" si="0"/>
        <v>9917</v>
      </c>
      <c r="I18" s="54"/>
      <c r="J18" s="64">
        <f t="shared" si="1"/>
        <v>11436</v>
      </c>
      <c r="K18" s="59"/>
    </row>
    <row r="19" spans="2:11" s="2" customFormat="1" ht="18.75" customHeight="1">
      <c r="B19" s="36">
        <v>6</v>
      </c>
      <c r="C19" s="37">
        <v>104000</v>
      </c>
      <c r="D19" s="38"/>
      <c r="E19" s="41">
        <v>101000</v>
      </c>
      <c r="F19" s="40" t="s">
        <v>3</v>
      </c>
      <c r="G19" s="42">
        <v>107000</v>
      </c>
      <c r="H19" s="72">
        <f t="shared" si="0"/>
        <v>10524</v>
      </c>
      <c r="I19" s="53"/>
      <c r="J19" s="63">
        <f t="shared" si="1"/>
        <v>12136</v>
      </c>
      <c r="K19" s="58"/>
    </row>
    <row r="20" spans="2:11" s="2" customFormat="1" ht="18.75" customHeight="1">
      <c r="B20" s="22">
        <v>7</v>
      </c>
      <c r="C20" s="23">
        <v>110000</v>
      </c>
      <c r="D20" s="24"/>
      <c r="E20" s="27">
        <v>107000</v>
      </c>
      <c r="F20" s="26" t="s">
        <v>3</v>
      </c>
      <c r="G20" s="28">
        <v>114000</v>
      </c>
      <c r="H20" s="73">
        <f t="shared" si="0"/>
        <v>11132</v>
      </c>
      <c r="I20" s="54"/>
      <c r="J20" s="64">
        <f t="shared" si="1"/>
        <v>12837</v>
      </c>
      <c r="K20" s="59"/>
    </row>
    <row r="21" spans="2:11" s="2" customFormat="1" ht="18.75" customHeight="1">
      <c r="B21" s="36">
        <v>8</v>
      </c>
      <c r="C21" s="37">
        <v>118000</v>
      </c>
      <c r="D21" s="38"/>
      <c r="E21" s="41">
        <v>114000</v>
      </c>
      <c r="F21" s="40" t="s">
        <v>3</v>
      </c>
      <c r="G21" s="42">
        <v>122000</v>
      </c>
      <c r="H21" s="72">
        <f t="shared" si="0"/>
        <v>11941</v>
      </c>
      <c r="I21" s="53"/>
      <c r="J21" s="63">
        <f t="shared" si="1"/>
        <v>13770</v>
      </c>
      <c r="K21" s="58"/>
    </row>
    <row r="22" spans="2:11" s="2" customFormat="1" ht="18.75" customHeight="1">
      <c r="B22" s="22">
        <v>9</v>
      </c>
      <c r="C22" s="23">
        <v>126000</v>
      </c>
      <c r="D22" s="24"/>
      <c r="E22" s="27">
        <v>122000</v>
      </c>
      <c r="F22" s="26" t="s">
        <v>3</v>
      </c>
      <c r="G22" s="28">
        <v>130000</v>
      </c>
      <c r="H22" s="73">
        <f t="shared" si="0"/>
        <v>12751</v>
      </c>
      <c r="I22" s="54"/>
      <c r="J22" s="64">
        <f t="shared" si="1"/>
        <v>14704</v>
      </c>
      <c r="K22" s="59"/>
    </row>
    <row r="23" spans="2:11" s="2" customFormat="1" ht="18.75" customHeight="1">
      <c r="B23" s="36">
        <v>10</v>
      </c>
      <c r="C23" s="43">
        <v>134000</v>
      </c>
      <c r="D23" s="44"/>
      <c r="E23" s="46">
        <v>130000</v>
      </c>
      <c r="F23" s="45" t="s">
        <v>3</v>
      </c>
      <c r="G23" s="47">
        <v>138000</v>
      </c>
      <c r="H23" s="72">
        <f t="shared" si="0"/>
        <v>13560</v>
      </c>
      <c r="I23" s="53"/>
      <c r="J23" s="63">
        <f t="shared" si="1"/>
        <v>15637</v>
      </c>
      <c r="K23" s="58"/>
    </row>
    <row r="24" spans="2:11" s="2" customFormat="1" ht="18.75" customHeight="1">
      <c r="B24" s="22">
        <v>11</v>
      </c>
      <c r="C24" s="29">
        <v>142000</v>
      </c>
      <c r="D24" s="30"/>
      <c r="E24" s="32">
        <v>138000</v>
      </c>
      <c r="F24" s="31" t="s">
        <v>3</v>
      </c>
      <c r="G24" s="33">
        <v>146000</v>
      </c>
      <c r="H24" s="73">
        <f t="shared" si="0"/>
        <v>14370</v>
      </c>
      <c r="I24" s="54"/>
      <c r="J24" s="64">
        <f t="shared" si="1"/>
        <v>16571</v>
      </c>
      <c r="K24" s="59"/>
    </row>
    <row r="25" spans="2:11" s="2" customFormat="1" ht="18.75" customHeight="1">
      <c r="B25" s="36">
        <v>12</v>
      </c>
      <c r="C25" s="43">
        <v>150000</v>
      </c>
      <c r="D25" s="48"/>
      <c r="E25" s="50">
        <v>146000</v>
      </c>
      <c r="F25" s="49" t="s">
        <v>3</v>
      </c>
      <c r="G25" s="47">
        <v>155000</v>
      </c>
      <c r="H25" s="72">
        <f t="shared" si="0"/>
        <v>15180</v>
      </c>
      <c r="I25" s="53"/>
      <c r="J25" s="63">
        <f t="shared" si="1"/>
        <v>17505</v>
      </c>
      <c r="K25" s="58"/>
    </row>
    <row r="26" spans="2:11" s="2" customFormat="1" ht="18.75" customHeight="1">
      <c r="B26" s="22">
        <v>13</v>
      </c>
      <c r="C26" s="29">
        <v>160000</v>
      </c>
      <c r="D26" s="30"/>
      <c r="E26" s="32">
        <v>155000</v>
      </c>
      <c r="F26" s="31" t="s">
        <v>3</v>
      </c>
      <c r="G26" s="33">
        <v>165000</v>
      </c>
      <c r="H26" s="73">
        <f t="shared" si="0"/>
        <v>16192</v>
      </c>
      <c r="I26" s="54"/>
      <c r="J26" s="64">
        <f t="shared" si="1"/>
        <v>18672</v>
      </c>
      <c r="K26" s="59"/>
    </row>
    <row r="27" spans="2:11" s="2" customFormat="1" ht="18.75" customHeight="1">
      <c r="B27" s="36">
        <v>14</v>
      </c>
      <c r="C27" s="43">
        <v>170000</v>
      </c>
      <c r="D27" s="48"/>
      <c r="E27" s="50">
        <v>165000</v>
      </c>
      <c r="F27" s="49" t="s">
        <v>3</v>
      </c>
      <c r="G27" s="47">
        <v>175000</v>
      </c>
      <c r="H27" s="72">
        <f t="shared" si="0"/>
        <v>17204</v>
      </c>
      <c r="I27" s="53"/>
      <c r="J27" s="63">
        <f t="shared" si="1"/>
        <v>19839</v>
      </c>
      <c r="K27" s="58"/>
    </row>
    <row r="28" spans="2:11" s="2" customFormat="1" ht="18.75" customHeight="1">
      <c r="B28" s="22">
        <v>15</v>
      </c>
      <c r="C28" s="29">
        <v>180000</v>
      </c>
      <c r="D28" s="30"/>
      <c r="E28" s="32">
        <v>175000</v>
      </c>
      <c r="F28" s="31" t="s">
        <v>3</v>
      </c>
      <c r="G28" s="33">
        <v>185000</v>
      </c>
      <c r="H28" s="73">
        <f t="shared" si="0"/>
        <v>18216</v>
      </c>
      <c r="I28" s="54"/>
      <c r="J28" s="64">
        <f t="shared" si="1"/>
        <v>21006</v>
      </c>
      <c r="K28" s="59"/>
    </row>
    <row r="29" spans="2:11" s="2" customFormat="1" ht="18.75" customHeight="1">
      <c r="B29" s="36">
        <v>16</v>
      </c>
      <c r="C29" s="43">
        <v>190000</v>
      </c>
      <c r="D29" s="48"/>
      <c r="E29" s="50">
        <v>185000</v>
      </c>
      <c r="F29" s="49" t="s">
        <v>3</v>
      </c>
      <c r="G29" s="47">
        <v>195000</v>
      </c>
      <c r="H29" s="72">
        <f t="shared" si="0"/>
        <v>19228</v>
      </c>
      <c r="I29" s="53"/>
      <c r="J29" s="63">
        <f t="shared" si="1"/>
        <v>22173</v>
      </c>
      <c r="K29" s="58"/>
    </row>
    <row r="30" spans="2:11" s="2" customFormat="1" ht="18.75" customHeight="1">
      <c r="B30" s="22">
        <v>17</v>
      </c>
      <c r="C30" s="29">
        <v>200000</v>
      </c>
      <c r="D30" s="30"/>
      <c r="E30" s="32">
        <v>195000</v>
      </c>
      <c r="F30" s="31" t="s">
        <v>3</v>
      </c>
      <c r="G30" s="33">
        <v>210000</v>
      </c>
      <c r="H30" s="73">
        <f t="shared" si="0"/>
        <v>20240</v>
      </c>
      <c r="I30" s="54"/>
      <c r="J30" s="64">
        <f t="shared" si="1"/>
        <v>23340</v>
      </c>
      <c r="K30" s="59"/>
    </row>
    <row r="31" spans="2:11" s="2" customFormat="1" ht="18.75" customHeight="1">
      <c r="B31" s="36">
        <v>18</v>
      </c>
      <c r="C31" s="43">
        <v>220000</v>
      </c>
      <c r="D31" s="48"/>
      <c r="E31" s="50">
        <v>210000</v>
      </c>
      <c r="F31" s="49" t="s">
        <v>3</v>
      </c>
      <c r="G31" s="47">
        <v>230000</v>
      </c>
      <c r="H31" s="72">
        <f t="shared" si="0"/>
        <v>22264</v>
      </c>
      <c r="I31" s="53"/>
      <c r="J31" s="63">
        <f t="shared" si="1"/>
        <v>25674</v>
      </c>
      <c r="K31" s="58"/>
    </row>
    <row r="32" spans="2:11" s="2" customFormat="1" ht="18.75" customHeight="1">
      <c r="B32" s="22">
        <v>19</v>
      </c>
      <c r="C32" s="29">
        <v>240000</v>
      </c>
      <c r="D32" s="30"/>
      <c r="E32" s="32">
        <v>230000</v>
      </c>
      <c r="F32" s="31" t="s">
        <v>3</v>
      </c>
      <c r="G32" s="33">
        <v>250000</v>
      </c>
      <c r="H32" s="73">
        <f t="shared" si="0"/>
        <v>24288</v>
      </c>
      <c r="I32" s="54"/>
      <c r="J32" s="64">
        <f t="shared" si="1"/>
        <v>28008</v>
      </c>
      <c r="K32" s="59"/>
    </row>
    <row r="33" spans="2:11" s="2" customFormat="1" ht="18.75" customHeight="1">
      <c r="B33" s="36">
        <v>20</v>
      </c>
      <c r="C33" s="43">
        <v>260000</v>
      </c>
      <c r="D33" s="48"/>
      <c r="E33" s="50">
        <v>250000</v>
      </c>
      <c r="F33" s="49" t="s">
        <v>3</v>
      </c>
      <c r="G33" s="47">
        <v>270000</v>
      </c>
      <c r="H33" s="72">
        <f t="shared" si="0"/>
        <v>26312</v>
      </c>
      <c r="I33" s="53"/>
      <c r="J33" s="63">
        <f t="shared" si="1"/>
        <v>30342</v>
      </c>
      <c r="K33" s="58"/>
    </row>
    <row r="34" spans="2:11" s="2" customFormat="1" ht="18.75" customHeight="1" thickBot="1">
      <c r="B34" s="22">
        <v>21</v>
      </c>
      <c r="C34" s="29">
        <v>280000</v>
      </c>
      <c r="D34" s="34"/>
      <c r="E34" s="32">
        <v>270000</v>
      </c>
      <c r="F34" s="35" t="s">
        <v>3</v>
      </c>
      <c r="G34" s="33"/>
      <c r="H34" s="74">
        <f t="shared" si="0"/>
        <v>28336</v>
      </c>
      <c r="I34" s="55"/>
      <c r="J34" s="65">
        <f t="shared" si="1"/>
        <v>32676</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0.1012</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0.059699999999999996</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1.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53</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0.1016</v>
      </c>
      <c r="I11" s="114"/>
      <c r="J11" s="123">
        <f>H11+0.0155</f>
        <v>0.1171</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5892</v>
      </c>
      <c r="I14" s="52"/>
      <c r="J14" s="62">
        <f>ROUNDDOWN(C14*$J$11,0)</f>
        <v>6791</v>
      </c>
      <c r="K14" s="57"/>
    </row>
    <row r="15" spans="2:11" s="2" customFormat="1" ht="18.75" customHeight="1">
      <c r="B15" s="36">
        <v>2</v>
      </c>
      <c r="C15" s="37">
        <v>68000</v>
      </c>
      <c r="D15" s="38"/>
      <c r="E15" s="39">
        <v>63000</v>
      </c>
      <c r="F15" s="40" t="s">
        <v>3</v>
      </c>
      <c r="G15" s="39">
        <v>73000</v>
      </c>
      <c r="H15" s="72">
        <f aca="true" t="shared" si="0" ref="H15:H34">ROUNDDOWN(C15*$H$11,0)</f>
        <v>6908</v>
      </c>
      <c r="I15" s="53"/>
      <c r="J15" s="63">
        <f aca="true" t="shared" si="1" ref="J15:J34">ROUNDDOWN(C15*$J$11,0)</f>
        <v>7962</v>
      </c>
      <c r="K15" s="58"/>
    </row>
    <row r="16" spans="2:11" s="2" customFormat="1" ht="18.75" customHeight="1">
      <c r="B16" s="22">
        <v>3</v>
      </c>
      <c r="C16" s="23">
        <v>78000</v>
      </c>
      <c r="D16" s="24"/>
      <c r="E16" s="25">
        <v>73000</v>
      </c>
      <c r="F16" s="26" t="s">
        <v>3</v>
      </c>
      <c r="G16" s="25">
        <v>83000</v>
      </c>
      <c r="H16" s="73">
        <f t="shared" si="0"/>
        <v>7924</v>
      </c>
      <c r="I16" s="54"/>
      <c r="J16" s="64">
        <f t="shared" si="1"/>
        <v>9133</v>
      </c>
      <c r="K16" s="59"/>
    </row>
    <row r="17" spans="2:11" s="2" customFormat="1" ht="18.75" customHeight="1">
      <c r="B17" s="36">
        <v>4</v>
      </c>
      <c r="C17" s="37">
        <v>88000</v>
      </c>
      <c r="D17" s="38"/>
      <c r="E17" s="39">
        <v>83000</v>
      </c>
      <c r="F17" s="40" t="s">
        <v>3</v>
      </c>
      <c r="G17" s="39">
        <v>93000</v>
      </c>
      <c r="H17" s="72">
        <f t="shared" si="0"/>
        <v>8940</v>
      </c>
      <c r="I17" s="53"/>
      <c r="J17" s="63">
        <f t="shared" si="1"/>
        <v>10304</v>
      </c>
      <c r="K17" s="58"/>
    </row>
    <row r="18" spans="2:11" s="2" customFormat="1" ht="18.75" customHeight="1">
      <c r="B18" s="22">
        <v>5</v>
      </c>
      <c r="C18" s="23">
        <v>98000</v>
      </c>
      <c r="D18" s="24"/>
      <c r="E18" s="27">
        <v>93000</v>
      </c>
      <c r="F18" s="26" t="s">
        <v>3</v>
      </c>
      <c r="G18" s="28">
        <v>101000</v>
      </c>
      <c r="H18" s="73">
        <f t="shared" si="0"/>
        <v>9956</v>
      </c>
      <c r="I18" s="54"/>
      <c r="J18" s="64">
        <f t="shared" si="1"/>
        <v>11475</v>
      </c>
      <c r="K18" s="59"/>
    </row>
    <row r="19" spans="2:11" s="2" customFormat="1" ht="18.75" customHeight="1">
      <c r="B19" s="36">
        <v>6</v>
      </c>
      <c r="C19" s="37">
        <v>104000</v>
      </c>
      <c r="D19" s="38"/>
      <c r="E19" s="41">
        <v>101000</v>
      </c>
      <c r="F19" s="40" t="s">
        <v>3</v>
      </c>
      <c r="G19" s="42">
        <v>107000</v>
      </c>
      <c r="H19" s="72">
        <f t="shared" si="0"/>
        <v>10566</v>
      </c>
      <c r="I19" s="53"/>
      <c r="J19" s="63">
        <f t="shared" si="1"/>
        <v>12178</v>
      </c>
      <c r="K19" s="58"/>
    </row>
    <row r="20" spans="2:11" s="2" customFormat="1" ht="18.75" customHeight="1">
      <c r="B20" s="22">
        <v>7</v>
      </c>
      <c r="C20" s="23">
        <v>110000</v>
      </c>
      <c r="D20" s="24"/>
      <c r="E20" s="27">
        <v>107000</v>
      </c>
      <c r="F20" s="26" t="s">
        <v>3</v>
      </c>
      <c r="G20" s="28">
        <v>114000</v>
      </c>
      <c r="H20" s="73">
        <f t="shared" si="0"/>
        <v>11176</v>
      </c>
      <c r="I20" s="54"/>
      <c r="J20" s="64">
        <f t="shared" si="1"/>
        <v>12881</v>
      </c>
      <c r="K20" s="59"/>
    </row>
    <row r="21" spans="2:11" s="2" customFormat="1" ht="18.75" customHeight="1">
      <c r="B21" s="36">
        <v>8</v>
      </c>
      <c r="C21" s="37">
        <v>118000</v>
      </c>
      <c r="D21" s="38"/>
      <c r="E21" s="41">
        <v>114000</v>
      </c>
      <c r="F21" s="40" t="s">
        <v>3</v>
      </c>
      <c r="G21" s="42">
        <v>122000</v>
      </c>
      <c r="H21" s="72">
        <f t="shared" si="0"/>
        <v>11988</v>
      </c>
      <c r="I21" s="53"/>
      <c r="J21" s="63">
        <f t="shared" si="1"/>
        <v>13817</v>
      </c>
      <c r="K21" s="58"/>
    </row>
    <row r="22" spans="2:11" s="2" customFormat="1" ht="18.75" customHeight="1">
      <c r="B22" s="22">
        <v>9</v>
      </c>
      <c r="C22" s="23">
        <v>126000</v>
      </c>
      <c r="D22" s="24"/>
      <c r="E22" s="27">
        <v>122000</v>
      </c>
      <c r="F22" s="26" t="s">
        <v>3</v>
      </c>
      <c r="G22" s="28">
        <v>130000</v>
      </c>
      <c r="H22" s="73">
        <f t="shared" si="0"/>
        <v>12801</v>
      </c>
      <c r="I22" s="54"/>
      <c r="J22" s="64">
        <f t="shared" si="1"/>
        <v>14754</v>
      </c>
      <c r="K22" s="59"/>
    </row>
    <row r="23" spans="2:11" s="2" customFormat="1" ht="18.75" customHeight="1">
      <c r="B23" s="36">
        <v>10</v>
      </c>
      <c r="C23" s="43">
        <v>134000</v>
      </c>
      <c r="D23" s="44"/>
      <c r="E23" s="46">
        <v>130000</v>
      </c>
      <c r="F23" s="45" t="s">
        <v>3</v>
      </c>
      <c r="G23" s="47">
        <v>138000</v>
      </c>
      <c r="H23" s="72">
        <f t="shared" si="0"/>
        <v>13614</v>
      </c>
      <c r="I23" s="53"/>
      <c r="J23" s="63">
        <f t="shared" si="1"/>
        <v>15691</v>
      </c>
      <c r="K23" s="58"/>
    </row>
    <row r="24" spans="2:11" s="2" customFormat="1" ht="18.75" customHeight="1">
      <c r="B24" s="22">
        <v>11</v>
      </c>
      <c r="C24" s="29">
        <v>142000</v>
      </c>
      <c r="D24" s="30"/>
      <c r="E24" s="32">
        <v>138000</v>
      </c>
      <c r="F24" s="31" t="s">
        <v>3</v>
      </c>
      <c r="G24" s="33">
        <v>146000</v>
      </c>
      <c r="H24" s="73">
        <f t="shared" si="0"/>
        <v>14427</v>
      </c>
      <c r="I24" s="54"/>
      <c r="J24" s="64">
        <f t="shared" si="1"/>
        <v>16628</v>
      </c>
      <c r="K24" s="59"/>
    </row>
    <row r="25" spans="2:11" s="2" customFormat="1" ht="18.75" customHeight="1">
      <c r="B25" s="36">
        <v>12</v>
      </c>
      <c r="C25" s="43">
        <v>150000</v>
      </c>
      <c r="D25" s="48"/>
      <c r="E25" s="50">
        <v>146000</v>
      </c>
      <c r="F25" s="49" t="s">
        <v>3</v>
      </c>
      <c r="G25" s="47">
        <v>155000</v>
      </c>
      <c r="H25" s="72">
        <f t="shared" si="0"/>
        <v>15240</v>
      </c>
      <c r="I25" s="53"/>
      <c r="J25" s="63">
        <f t="shared" si="1"/>
        <v>17565</v>
      </c>
      <c r="K25" s="58"/>
    </row>
    <row r="26" spans="2:11" s="2" customFormat="1" ht="18.75" customHeight="1">
      <c r="B26" s="22">
        <v>13</v>
      </c>
      <c r="C26" s="29">
        <v>160000</v>
      </c>
      <c r="D26" s="30"/>
      <c r="E26" s="32">
        <v>155000</v>
      </c>
      <c r="F26" s="31" t="s">
        <v>3</v>
      </c>
      <c r="G26" s="33">
        <v>165000</v>
      </c>
      <c r="H26" s="73">
        <f t="shared" si="0"/>
        <v>16256</v>
      </c>
      <c r="I26" s="54"/>
      <c r="J26" s="64">
        <f t="shared" si="1"/>
        <v>18736</v>
      </c>
      <c r="K26" s="59"/>
    </row>
    <row r="27" spans="2:11" s="2" customFormat="1" ht="18.75" customHeight="1">
      <c r="B27" s="36">
        <v>14</v>
      </c>
      <c r="C27" s="43">
        <v>170000</v>
      </c>
      <c r="D27" s="48"/>
      <c r="E27" s="50">
        <v>165000</v>
      </c>
      <c r="F27" s="49" t="s">
        <v>3</v>
      </c>
      <c r="G27" s="47">
        <v>175000</v>
      </c>
      <c r="H27" s="72">
        <f t="shared" si="0"/>
        <v>17272</v>
      </c>
      <c r="I27" s="53"/>
      <c r="J27" s="63">
        <f t="shared" si="1"/>
        <v>19907</v>
      </c>
      <c r="K27" s="58"/>
    </row>
    <row r="28" spans="2:11" s="2" customFormat="1" ht="18.75" customHeight="1">
      <c r="B28" s="22">
        <v>15</v>
      </c>
      <c r="C28" s="29">
        <v>180000</v>
      </c>
      <c r="D28" s="30"/>
      <c r="E28" s="32">
        <v>175000</v>
      </c>
      <c r="F28" s="31" t="s">
        <v>3</v>
      </c>
      <c r="G28" s="33">
        <v>185000</v>
      </c>
      <c r="H28" s="73">
        <f t="shared" si="0"/>
        <v>18288</v>
      </c>
      <c r="I28" s="54"/>
      <c r="J28" s="64">
        <f t="shared" si="1"/>
        <v>21078</v>
      </c>
      <c r="K28" s="59"/>
    </row>
    <row r="29" spans="2:11" s="2" customFormat="1" ht="18.75" customHeight="1">
      <c r="B29" s="36">
        <v>16</v>
      </c>
      <c r="C29" s="43">
        <v>190000</v>
      </c>
      <c r="D29" s="48"/>
      <c r="E29" s="50">
        <v>185000</v>
      </c>
      <c r="F29" s="49" t="s">
        <v>3</v>
      </c>
      <c r="G29" s="47">
        <v>195000</v>
      </c>
      <c r="H29" s="72">
        <f t="shared" si="0"/>
        <v>19304</v>
      </c>
      <c r="I29" s="53"/>
      <c r="J29" s="63">
        <f t="shared" si="1"/>
        <v>22249</v>
      </c>
      <c r="K29" s="58"/>
    </row>
    <row r="30" spans="2:11" s="2" customFormat="1" ht="18.75" customHeight="1">
      <c r="B30" s="22">
        <v>17</v>
      </c>
      <c r="C30" s="29">
        <v>200000</v>
      </c>
      <c r="D30" s="30"/>
      <c r="E30" s="32">
        <v>195000</v>
      </c>
      <c r="F30" s="31" t="s">
        <v>3</v>
      </c>
      <c r="G30" s="33">
        <v>210000</v>
      </c>
      <c r="H30" s="73">
        <f t="shared" si="0"/>
        <v>20320</v>
      </c>
      <c r="I30" s="54"/>
      <c r="J30" s="64">
        <f t="shared" si="1"/>
        <v>23420</v>
      </c>
      <c r="K30" s="59"/>
    </row>
    <row r="31" spans="2:11" s="2" customFormat="1" ht="18.75" customHeight="1">
      <c r="B31" s="36">
        <v>18</v>
      </c>
      <c r="C31" s="43">
        <v>220000</v>
      </c>
      <c r="D31" s="48"/>
      <c r="E31" s="50">
        <v>210000</v>
      </c>
      <c r="F31" s="49" t="s">
        <v>3</v>
      </c>
      <c r="G31" s="47">
        <v>230000</v>
      </c>
      <c r="H31" s="72">
        <f t="shared" si="0"/>
        <v>22352</v>
      </c>
      <c r="I31" s="53"/>
      <c r="J31" s="63">
        <f t="shared" si="1"/>
        <v>25762</v>
      </c>
      <c r="K31" s="58"/>
    </row>
    <row r="32" spans="2:11" s="2" customFormat="1" ht="18.75" customHeight="1">
      <c r="B32" s="22">
        <v>19</v>
      </c>
      <c r="C32" s="29">
        <v>240000</v>
      </c>
      <c r="D32" s="30"/>
      <c r="E32" s="32">
        <v>230000</v>
      </c>
      <c r="F32" s="31" t="s">
        <v>3</v>
      </c>
      <c r="G32" s="33">
        <v>250000</v>
      </c>
      <c r="H32" s="73">
        <f t="shared" si="0"/>
        <v>24384</v>
      </c>
      <c r="I32" s="54"/>
      <c r="J32" s="64">
        <f t="shared" si="1"/>
        <v>28104</v>
      </c>
      <c r="K32" s="59"/>
    </row>
    <row r="33" spans="2:11" s="2" customFormat="1" ht="18.75" customHeight="1">
      <c r="B33" s="36">
        <v>20</v>
      </c>
      <c r="C33" s="43">
        <v>260000</v>
      </c>
      <c r="D33" s="48"/>
      <c r="E33" s="50">
        <v>250000</v>
      </c>
      <c r="F33" s="49" t="s">
        <v>3</v>
      </c>
      <c r="G33" s="47">
        <v>270000</v>
      </c>
      <c r="H33" s="72">
        <f t="shared" si="0"/>
        <v>26416</v>
      </c>
      <c r="I33" s="53"/>
      <c r="J33" s="63">
        <f t="shared" si="1"/>
        <v>30446</v>
      </c>
      <c r="K33" s="58"/>
    </row>
    <row r="34" spans="2:11" s="2" customFormat="1" ht="18.75" customHeight="1" thickBot="1">
      <c r="B34" s="22">
        <v>21</v>
      </c>
      <c r="C34" s="29">
        <v>280000</v>
      </c>
      <c r="D34" s="34"/>
      <c r="E34" s="32">
        <v>270000</v>
      </c>
      <c r="F34" s="35" t="s">
        <v>3</v>
      </c>
      <c r="G34" s="33"/>
      <c r="H34" s="74">
        <f t="shared" si="0"/>
        <v>28448</v>
      </c>
      <c r="I34" s="55"/>
      <c r="J34" s="65">
        <f t="shared" si="1"/>
        <v>32788</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0.1016</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0.060099999999999994</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2.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54</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0.1006</v>
      </c>
      <c r="I11" s="114"/>
      <c r="J11" s="123">
        <f>H11+0.0155</f>
        <v>0.1161</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5834</v>
      </c>
      <c r="I14" s="52"/>
      <c r="J14" s="62">
        <f>ROUNDDOWN(C14*$J$11,0)</f>
        <v>6733</v>
      </c>
      <c r="K14" s="57"/>
    </row>
    <row r="15" spans="2:11" s="2" customFormat="1" ht="18.75" customHeight="1">
      <c r="B15" s="36">
        <v>2</v>
      </c>
      <c r="C15" s="37">
        <v>68000</v>
      </c>
      <c r="D15" s="38"/>
      <c r="E15" s="39">
        <v>63000</v>
      </c>
      <c r="F15" s="40" t="s">
        <v>3</v>
      </c>
      <c r="G15" s="39">
        <v>73000</v>
      </c>
      <c r="H15" s="72">
        <f aca="true" t="shared" si="0" ref="H15:H34">ROUNDDOWN(C15*$H$11,0)</f>
        <v>6840</v>
      </c>
      <c r="I15" s="53"/>
      <c r="J15" s="63">
        <f aca="true" t="shared" si="1" ref="J15:J34">ROUNDDOWN(C15*$J$11,0)</f>
        <v>7894</v>
      </c>
      <c r="K15" s="58"/>
    </row>
    <row r="16" spans="2:11" s="2" customFormat="1" ht="18.75" customHeight="1">
      <c r="B16" s="22">
        <v>3</v>
      </c>
      <c r="C16" s="23">
        <v>78000</v>
      </c>
      <c r="D16" s="24"/>
      <c r="E16" s="25">
        <v>73000</v>
      </c>
      <c r="F16" s="26" t="s">
        <v>3</v>
      </c>
      <c r="G16" s="25">
        <v>83000</v>
      </c>
      <c r="H16" s="73">
        <f t="shared" si="0"/>
        <v>7846</v>
      </c>
      <c r="I16" s="54"/>
      <c r="J16" s="64">
        <f t="shared" si="1"/>
        <v>9055</v>
      </c>
      <c r="K16" s="59"/>
    </row>
    <row r="17" spans="2:11" s="2" customFormat="1" ht="18.75" customHeight="1">
      <c r="B17" s="36">
        <v>4</v>
      </c>
      <c r="C17" s="37">
        <v>88000</v>
      </c>
      <c r="D17" s="38"/>
      <c r="E17" s="39">
        <v>83000</v>
      </c>
      <c r="F17" s="40" t="s">
        <v>3</v>
      </c>
      <c r="G17" s="39">
        <v>93000</v>
      </c>
      <c r="H17" s="72">
        <f t="shared" si="0"/>
        <v>8852</v>
      </c>
      <c r="I17" s="53"/>
      <c r="J17" s="63">
        <f t="shared" si="1"/>
        <v>10216</v>
      </c>
      <c r="K17" s="58"/>
    </row>
    <row r="18" spans="2:11" s="2" customFormat="1" ht="18.75" customHeight="1">
      <c r="B18" s="22">
        <v>5</v>
      </c>
      <c r="C18" s="23">
        <v>98000</v>
      </c>
      <c r="D18" s="24"/>
      <c r="E18" s="27">
        <v>93000</v>
      </c>
      <c r="F18" s="26" t="s">
        <v>3</v>
      </c>
      <c r="G18" s="28">
        <v>101000</v>
      </c>
      <c r="H18" s="73">
        <f t="shared" si="0"/>
        <v>9858</v>
      </c>
      <c r="I18" s="54"/>
      <c r="J18" s="64">
        <f t="shared" si="1"/>
        <v>11377</v>
      </c>
      <c r="K18" s="59"/>
    </row>
    <row r="19" spans="2:11" s="2" customFormat="1" ht="18.75" customHeight="1">
      <c r="B19" s="36">
        <v>6</v>
      </c>
      <c r="C19" s="37">
        <v>104000</v>
      </c>
      <c r="D19" s="38"/>
      <c r="E19" s="41">
        <v>101000</v>
      </c>
      <c r="F19" s="40" t="s">
        <v>3</v>
      </c>
      <c r="G19" s="42">
        <v>107000</v>
      </c>
      <c r="H19" s="72">
        <f t="shared" si="0"/>
        <v>10462</v>
      </c>
      <c r="I19" s="53"/>
      <c r="J19" s="63">
        <f t="shared" si="1"/>
        <v>12074</v>
      </c>
      <c r="K19" s="58"/>
    </row>
    <row r="20" spans="2:11" s="2" customFormat="1" ht="18.75" customHeight="1">
      <c r="B20" s="22">
        <v>7</v>
      </c>
      <c r="C20" s="23">
        <v>110000</v>
      </c>
      <c r="D20" s="24"/>
      <c r="E20" s="27">
        <v>107000</v>
      </c>
      <c r="F20" s="26" t="s">
        <v>3</v>
      </c>
      <c r="G20" s="28">
        <v>114000</v>
      </c>
      <c r="H20" s="73">
        <f t="shared" si="0"/>
        <v>11066</v>
      </c>
      <c r="I20" s="54"/>
      <c r="J20" s="64">
        <f t="shared" si="1"/>
        <v>12771</v>
      </c>
      <c r="K20" s="59"/>
    </row>
    <row r="21" spans="2:11" s="2" customFormat="1" ht="18.75" customHeight="1">
      <c r="B21" s="36">
        <v>8</v>
      </c>
      <c r="C21" s="37">
        <v>118000</v>
      </c>
      <c r="D21" s="38"/>
      <c r="E21" s="41">
        <v>114000</v>
      </c>
      <c r="F21" s="40" t="s">
        <v>3</v>
      </c>
      <c r="G21" s="42">
        <v>122000</v>
      </c>
      <c r="H21" s="72">
        <f t="shared" si="0"/>
        <v>11870</v>
      </c>
      <c r="I21" s="53"/>
      <c r="J21" s="63">
        <f t="shared" si="1"/>
        <v>13699</v>
      </c>
      <c r="K21" s="58"/>
    </row>
    <row r="22" spans="2:11" s="2" customFormat="1" ht="18.75" customHeight="1">
      <c r="B22" s="22">
        <v>9</v>
      </c>
      <c r="C22" s="23">
        <v>126000</v>
      </c>
      <c r="D22" s="24"/>
      <c r="E22" s="27">
        <v>122000</v>
      </c>
      <c r="F22" s="26" t="s">
        <v>3</v>
      </c>
      <c r="G22" s="28">
        <v>130000</v>
      </c>
      <c r="H22" s="73">
        <f t="shared" si="0"/>
        <v>12675</v>
      </c>
      <c r="I22" s="54"/>
      <c r="J22" s="64">
        <f t="shared" si="1"/>
        <v>14628</v>
      </c>
      <c r="K22" s="59"/>
    </row>
    <row r="23" spans="2:11" s="2" customFormat="1" ht="18.75" customHeight="1">
      <c r="B23" s="36">
        <v>10</v>
      </c>
      <c r="C23" s="43">
        <v>134000</v>
      </c>
      <c r="D23" s="44"/>
      <c r="E23" s="46">
        <v>130000</v>
      </c>
      <c r="F23" s="45" t="s">
        <v>3</v>
      </c>
      <c r="G23" s="47">
        <v>138000</v>
      </c>
      <c r="H23" s="72">
        <f t="shared" si="0"/>
        <v>13480</v>
      </c>
      <c r="I23" s="53"/>
      <c r="J23" s="63">
        <f t="shared" si="1"/>
        <v>15557</v>
      </c>
      <c r="K23" s="58"/>
    </row>
    <row r="24" spans="2:11" s="2" customFormat="1" ht="18.75" customHeight="1">
      <c r="B24" s="22">
        <v>11</v>
      </c>
      <c r="C24" s="29">
        <v>142000</v>
      </c>
      <c r="D24" s="30"/>
      <c r="E24" s="32">
        <v>138000</v>
      </c>
      <c r="F24" s="31" t="s">
        <v>3</v>
      </c>
      <c r="G24" s="33">
        <v>146000</v>
      </c>
      <c r="H24" s="73">
        <f t="shared" si="0"/>
        <v>14285</v>
      </c>
      <c r="I24" s="54"/>
      <c r="J24" s="64">
        <f t="shared" si="1"/>
        <v>16486</v>
      </c>
      <c r="K24" s="59"/>
    </row>
    <row r="25" spans="2:11" s="2" customFormat="1" ht="18.75" customHeight="1">
      <c r="B25" s="36">
        <v>12</v>
      </c>
      <c r="C25" s="43">
        <v>150000</v>
      </c>
      <c r="D25" s="48"/>
      <c r="E25" s="50">
        <v>146000</v>
      </c>
      <c r="F25" s="49" t="s">
        <v>3</v>
      </c>
      <c r="G25" s="47">
        <v>155000</v>
      </c>
      <c r="H25" s="72">
        <f t="shared" si="0"/>
        <v>15090</v>
      </c>
      <c r="I25" s="53"/>
      <c r="J25" s="63">
        <f t="shared" si="1"/>
        <v>17415</v>
      </c>
      <c r="K25" s="58"/>
    </row>
    <row r="26" spans="2:11" s="2" customFormat="1" ht="18.75" customHeight="1">
      <c r="B26" s="22">
        <v>13</v>
      </c>
      <c r="C26" s="29">
        <v>160000</v>
      </c>
      <c r="D26" s="30"/>
      <c r="E26" s="32">
        <v>155000</v>
      </c>
      <c r="F26" s="31" t="s">
        <v>3</v>
      </c>
      <c r="G26" s="33">
        <v>165000</v>
      </c>
      <c r="H26" s="73">
        <f t="shared" si="0"/>
        <v>16096</v>
      </c>
      <c r="I26" s="54"/>
      <c r="J26" s="64">
        <f t="shared" si="1"/>
        <v>18576</v>
      </c>
      <c r="K26" s="59"/>
    </row>
    <row r="27" spans="2:11" s="2" customFormat="1" ht="18.75" customHeight="1">
      <c r="B27" s="36">
        <v>14</v>
      </c>
      <c r="C27" s="43">
        <v>170000</v>
      </c>
      <c r="D27" s="48"/>
      <c r="E27" s="50">
        <v>165000</v>
      </c>
      <c r="F27" s="49" t="s">
        <v>3</v>
      </c>
      <c r="G27" s="47">
        <v>175000</v>
      </c>
      <c r="H27" s="72">
        <f t="shared" si="0"/>
        <v>17102</v>
      </c>
      <c r="I27" s="53"/>
      <c r="J27" s="63">
        <f t="shared" si="1"/>
        <v>19737</v>
      </c>
      <c r="K27" s="58"/>
    </row>
    <row r="28" spans="2:11" s="2" customFormat="1" ht="18.75" customHeight="1">
      <c r="B28" s="22">
        <v>15</v>
      </c>
      <c r="C28" s="29">
        <v>180000</v>
      </c>
      <c r="D28" s="30"/>
      <c r="E28" s="32">
        <v>175000</v>
      </c>
      <c r="F28" s="31" t="s">
        <v>3</v>
      </c>
      <c r="G28" s="33">
        <v>185000</v>
      </c>
      <c r="H28" s="73">
        <f t="shared" si="0"/>
        <v>18108</v>
      </c>
      <c r="I28" s="54"/>
      <c r="J28" s="64">
        <f t="shared" si="1"/>
        <v>20898</v>
      </c>
      <c r="K28" s="59"/>
    </row>
    <row r="29" spans="2:11" s="2" customFormat="1" ht="18.75" customHeight="1">
      <c r="B29" s="36">
        <v>16</v>
      </c>
      <c r="C29" s="43">
        <v>190000</v>
      </c>
      <c r="D29" s="48"/>
      <c r="E29" s="50">
        <v>185000</v>
      </c>
      <c r="F29" s="49" t="s">
        <v>3</v>
      </c>
      <c r="G29" s="47">
        <v>195000</v>
      </c>
      <c r="H29" s="72">
        <f t="shared" si="0"/>
        <v>19114</v>
      </c>
      <c r="I29" s="53"/>
      <c r="J29" s="63">
        <f t="shared" si="1"/>
        <v>22059</v>
      </c>
      <c r="K29" s="58"/>
    </row>
    <row r="30" spans="2:11" s="2" customFormat="1" ht="18.75" customHeight="1">
      <c r="B30" s="22">
        <v>17</v>
      </c>
      <c r="C30" s="29">
        <v>200000</v>
      </c>
      <c r="D30" s="30"/>
      <c r="E30" s="32">
        <v>195000</v>
      </c>
      <c r="F30" s="31" t="s">
        <v>3</v>
      </c>
      <c r="G30" s="33">
        <v>210000</v>
      </c>
      <c r="H30" s="73">
        <f t="shared" si="0"/>
        <v>20120</v>
      </c>
      <c r="I30" s="54"/>
      <c r="J30" s="64">
        <f t="shared" si="1"/>
        <v>23220</v>
      </c>
      <c r="K30" s="59"/>
    </row>
    <row r="31" spans="2:11" s="2" customFormat="1" ht="18.75" customHeight="1">
      <c r="B31" s="36">
        <v>18</v>
      </c>
      <c r="C31" s="43">
        <v>220000</v>
      </c>
      <c r="D31" s="48"/>
      <c r="E31" s="50">
        <v>210000</v>
      </c>
      <c r="F31" s="49" t="s">
        <v>3</v>
      </c>
      <c r="G31" s="47">
        <v>230000</v>
      </c>
      <c r="H31" s="72">
        <f t="shared" si="0"/>
        <v>22132</v>
      </c>
      <c r="I31" s="53"/>
      <c r="J31" s="63">
        <f t="shared" si="1"/>
        <v>25542</v>
      </c>
      <c r="K31" s="58"/>
    </row>
    <row r="32" spans="2:11" s="2" customFormat="1" ht="18.75" customHeight="1">
      <c r="B32" s="22">
        <v>19</v>
      </c>
      <c r="C32" s="29">
        <v>240000</v>
      </c>
      <c r="D32" s="30"/>
      <c r="E32" s="32">
        <v>230000</v>
      </c>
      <c r="F32" s="31" t="s">
        <v>3</v>
      </c>
      <c r="G32" s="33">
        <v>250000</v>
      </c>
      <c r="H32" s="73">
        <f t="shared" si="0"/>
        <v>24144</v>
      </c>
      <c r="I32" s="54"/>
      <c r="J32" s="64">
        <f t="shared" si="1"/>
        <v>27864</v>
      </c>
      <c r="K32" s="59"/>
    </row>
    <row r="33" spans="2:11" s="2" customFormat="1" ht="18.75" customHeight="1">
      <c r="B33" s="36">
        <v>20</v>
      </c>
      <c r="C33" s="43">
        <v>260000</v>
      </c>
      <c r="D33" s="48"/>
      <c r="E33" s="50">
        <v>250000</v>
      </c>
      <c r="F33" s="49" t="s">
        <v>3</v>
      </c>
      <c r="G33" s="47">
        <v>270000</v>
      </c>
      <c r="H33" s="72">
        <f t="shared" si="0"/>
        <v>26156</v>
      </c>
      <c r="I33" s="53"/>
      <c r="J33" s="63">
        <f t="shared" si="1"/>
        <v>30186</v>
      </c>
      <c r="K33" s="58"/>
    </row>
    <row r="34" spans="2:11" s="2" customFormat="1" ht="18.75" customHeight="1" thickBot="1">
      <c r="B34" s="22">
        <v>21</v>
      </c>
      <c r="C34" s="29">
        <v>280000</v>
      </c>
      <c r="D34" s="34"/>
      <c r="E34" s="32">
        <v>270000</v>
      </c>
      <c r="F34" s="35" t="s">
        <v>3</v>
      </c>
      <c r="G34" s="33"/>
      <c r="H34" s="74">
        <f t="shared" si="0"/>
        <v>28168</v>
      </c>
      <c r="I34" s="55"/>
      <c r="J34" s="65">
        <f t="shared" si="1"/>
        <v>32508</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0.1006</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0.05909999999999999</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3.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55</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0.1007</v>
      </c>
      <c r="I11" s="114"/>
      <c r="J11" s="123">
        <f>H11+0.0155</f>
        <v>0.1162</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5840</v>
      </c>
      <c r="I14" s="52"/>
      <c r="J14" s="62">
        <f>ROUNDDOWN(C14*$J$11,0)</f>
        <v>6739</v>
      </c>
      <c r="K14" s="57"/>
    </row>
    <row r="15" spans="2:11" s="2" customFormat="1" ht="18.75" customHeight="1">
      <c r="B15" s="36">
        <v>2</v>
      </c>
      <c r="C15" s="37">
        <v>68000</v>
      </c>
      <c r="D15" s="38"/>
      <c r="E15" s="39">
        <v>63000</v>
      </c>
      <c r="F15" s="40" t="s">
        <v>3</v>
      </c>
      <c r="G15" s="39">
        <v>73000</v>
      </c>
      <c r="H15" s="72">
        <f aca="true" t="shared" si="0" ref="H15:H34">ROUNDDOWN(C15*$H$11,0)</f>
        <v>6847</v>
      </c>
      <c r="I15" s="53"/>
      <c r="J15" s="63">
        <f aca="true" t="shared" si="1" ref="J15:J34">ROUNDDOWN(C15*$J$11,0)</f>
        <v>7901</v>
      </c>
      <c r="K15" s="58"/>
    </row>
    <row r="16" spans="2:11" s="2" customFormat="1" ht="18.75" customHeight="1">
      <c r="B16" s="22">
        <v>3</v>
      </c>
      <c r="C16" s="23">
        <v>78000</v>
      </c>
      <c r="D16" s="24"/>
      <c r="E16" s="25">
        <v>73000</v>
      </c>
      <c r="F16" s="26" t="s">
        <v>3</v>
      </c>
      <c r="G16" s="25">
        <v>83000</v>
      </c>
      <c r="H16" s="73">
        <f t="shared" si="0"/>
        <v>7854</v>
      </c>
      <c r="I16" s="54"/>
      <c r="J16" s="64">
        <f t="shared" si="1"/>
        <v>9063</v>
      </c>
      <c r="K16" s="59"/>
    </row>
    <row r="17" spans="2:11" s="2" customFormat="1" ht="18.75" customHeight="1">
      <c r="B17" s="36">
        <v>4</v>
      </c>
      <c r="C17" s="37">
        <v>88000</v>
      </c>
      <c r="D17" s="38"/>
      <c r="E17" s="39">
        <v>83000</v>
      </c>
      <c r="F17" s="40" t="s">
        <v>3</v>
      </c>
      <c r="G17" s="39">
        <v>93000</v>
      </c>
      <c r="H17" s="72">
        <f t="shared" si="0"/>
        <v>8861</v>
      </c>
      <c r="I17" s="53"/>
      <c r="J17" s="63">
        <f t="shared" si="1"/>
        <v>10225</v>
      </c>
      <c r="K17" s="58"/>
    </row>
    <row r="18" spans="2:11" s="2" customFormat="1" ht="18.75" customHeight="1">
      <c r="B18" s="22">
        <v>5</v>
      </c>
      <c r="C18" s="23">
        <v>98000</v>
      </c>
      <c r="D18" s="24"/>
      <c r="E18" s="27">
        <v>93000</v>
      </c>
      <c r="F18" s="26" t="s">
        <v>3</v>
      </c>
      <c r="G18" s="28">
        <v>101000</v>
      </c>
      <c r="H18" s="73">
        <f t="shared" si="0"/>
        <v>9868</v>
      </c>
      <c r="I18" s="54"/>
      <c r="J18" s="64">
        <f t="shared" si="1"/>
        <v>11387</v>
      </c>
      <c r="K18" s="59"/>
    </row>
    <row r="19" spans="2:11" s="2" customFormat="1" ht="18.75" customHeight="1">
      <c r="B19" s="36">
        <v>6</v>
      </c>
      <c r="C19" s="37">
        <v>104000</v>
      </c>
      <c r="D19" s="38"/>
      <c r="E19" s="41">
        <v>101000</v>
      </c>
      <c r="F19" s="40" t="s">
        <v>3</v>
      </c>
      <c r="G19" s="42">
        <v>107000</v>
      </c>
      <c r="H19" s="72">
        <f t="shared" si="0"/>
        <v>10472</v>
      </c>
      <c r="I19" s="53"/>
      <c r="J19" s="63">
        <f t="shared" si="1"/>
        <v>12084</v>
      </c>
      <c r="K19" s="58"/>
    </row>
    <row r="20" spans="2:11" s="2" customFormat="1" ht="18.75" customHeight="1">
      <c r="B20" s="22">
        <v>7</v>
      </c>
      <c r="C20" s="23">
        <v>110000</v>
      </c>
      <c r="D20" s="24"/>
      <c r="E20" s="27">
        <v>107000</v>
      </c>
      <c r="F20" s="26" t="s">
        <v>3</v>
      </c>
      <c r="G20" s="28">
        <v>114000</v>
      </c>
      <c r="H20" s="73">
        <f t="shared" si="0"/>
        <v>11077</v>
      </c>
      <c r="I20" s="54"/>
      <c r="J20" s="64">
        <f t="shared" si="1"/>
        <v>12782</v>
      </c>
      <c r="K20" s="59"/>
    </row>
    <row r="21" spans="2:11" s="2" customFormat="1" ht="18.75" customHeight="1">
      <c r="B21" s="36">
        <v>8</v>
      </c>
      <c r="C21" s="37">
        <v>118000</v>
      </c>
      <c r="D21" s="38"/>
      <c r="E21" s="41">
        <v>114000</v>
      </c>
      <c r="F21" s="40" t="s">
        <v>3</v>
      </c>
      <c r="G21" s="42">
        <v>122000</v>
      </c>
      <c r="H21" s="72">
        <f t="shared" si="0"/>
        <v>11882</v>
      </c>
      <c r="I21" s="53"/>
      <c r="J21" s="63">
        <f t="shared" si="1"/>
        <v>13711</v>
      </c>
      <c r="K21" s="58"/>
    </row>
    <row r="22" spans="2:11" s="2" customFormat="1" ht="18.75" customHeight="1">
      <c r="B22" s="22">
        <v>9</v>
      </c>
      <c r="C22" s="23">
        <v>126000</v>
      </c>
      <c r="D22" s="24"/>
      <c r="E22" s="27">
        <v>122000</v>
      </c>
      <c r="F22" s="26" t="s">
        <v>3</v>
      </c>
      <c r="G22" s="28">
        <v>130000</v>
      </c>
      <c r="H22" s="73">
        <f t="shared" si="0"/>
        <v>12688</v>
      </c>
      <c r="I22" s="54"/>
      <c r="J22" s="64">
        <f t="shared" si="1"/>
        <v>14641</v>
      </c>
      <c r="K22" s="59"/>
    </row>
    <row r="23" spans="2:11" s="2" customFormat="1" ht="18.75" customHeight="1">
      <c r="B23" s="36">
        <v>10</v>
      </c>
      <c r="C23" s="43">
        <v>134000</v>
      </c>
      <c r="D23" s="44"/>
      <c r="E23" s="46">
        <v>130000</v>
      </c>
      <c r="F23" s="45" t="s">
        <v>3</v>
      </c>
      <c r="G23" s="47">
        <v>138000</v>
      </c>
      <c r="H23" s="72">
        <f t="shared" si="0"/>
        <v>13493</v>
      </c>
      <c r="I23" s="53"/>
      <c r="J23" s="63">
        <f t="shared" si="1"/>
        <v>15570</v>
      </c>
      <c r="K23" s="58"/>
    </row>
    <row r="24" spans="2:11" s="2" customFormat="1" ht="18.75" customHeight="1">
      <c r="B24" s="22">
        <v>11</v>
      </c>
      <c r="C24" s="29">
        <v>142000</v>
      </c>
      <c r="D24" s="30"/>
      <c r="E24" s="32">
        <v>138000</v>
      </c>
      <c r="F24" s="31" t="s">
        <v>3</v>
      </c>
      <c r="G24" s="33">
        <v>146000</v>
      </c>
      <c r="H24" s="73">
        <f t="shared" si="0"/>
        <v>14299</v>
      </c>
      <c r="I24" s="54"/>
      <c r="J24" s="64">
        <f t="shared" si="1"/>
        <v>16500</v>
      </c>
      <c r="K24" s="59"/>
    </row>
    <row r="25" spans="2:11" s="2" customFormat="1" ht="18.75" customHeight="1">
      <c r="B25" s="36">
        <v>12</v>
      </c>
      <c r="C25" s="43">
        <v>150000</v>
      </c>
      <c r="D25" s="48"/>
      <c r="E25" s="50">
        <v>146000</v>
      </c>
      <c r="F25" s="49" t="s">
        <v>3</v>
      </c>
      <c r="G25" s="47">
        <v>155000</v>
      </c>
      <c r="H25" s="72">
        <f t="shared" si="0"/>
        <v>15105</v>
      </c>
      <c r="I25" s="53"/>
      <c r="J25" s="63">
        <f t="shared" si="1"/>
        <v>17430</v>
      </c>
      <c r="K25" s="58"/>
    </row>
    <row r="26" spans="2:11" s="2" customFormat="1" ht="18.75" customHeight="1">
      <c r="B26" s="22">
        <v>13</v>
      </c>
      <c r="C26" s="29">
        <v>160000</v>
      </c>
      <c r="D26" s="30"/>
      <c r="E26" s="32">
        <v>155000</v>
      </c>
      <c r="F26" s="31" t="s">
        <v>3</v>
      </c>
      <c r="G26" s="33">
        <v>165000</v>
      </c>
      <c r="H26" s="73">
        <f t="shared" si="0"/>
        <v>16112</v>
      </c>
      <c r="I26" s="54"/>
      <c r="J26" s="64">
        <f t="shared" si="1"/>
        <v>18592</v>
      </c>
      <c r="K26" s="59"/>
    </row>
    <row r="27" spans="2:11" s="2" customFormat="1" ht="18.75" customHeight="1">
      <c r="B27" s="36">
        <v>14</v>
      </c>
      <c r="C27" s="43">
        <v>170000</v>
      </c>
      <c r="D27" s="48"/>
      <c r="E27" s="50">
        <v>165000</v>
      </c>
      <c r="F27" s="49" t="s">
        <v>3</v>
      </c>
      <c r="G27" s="47">
        <v>175000</v>
      </c>
      <c r="H27" s="72">
        <f t="shared" si="0"/>
        <v>17119</v>
      </c>
      <c r="I27" s="53"/>
      <c r="J27" s="63">
        <f t="shared" si="1"/>
        <v>19754</v>
      </c>
      <c r="K27" s="58"/>
    </row>
    <row r="28" spans="2:11" s="2" customFormat="1" ht="18.75" customHeight="1">
      <c r="B28" s="22">
        <v>15</v>
      </c>
      <c r="C28" s="29">
        <v>180000</v>
      </c>
      <c r="D28" s="30"/>
      <c r="E28" s="32">
        <v>175000</v>
      </c>
      <c r="F28" s="31" t="s">
        <v>3</v>
      </c>
      <c r="G28" s="33">
        <v>185000</v>
      </c>
      <c r="H28" s="73">
        <f t="shared" si="0"/>
        <v>18126</v>
      </c>
      <c r="I28" s="54"/>
      <c r="J28" s="64">
        <f t="shared" si="1"/>
        <v>20916</v>
      </c>
      <c r="K28" s="59"/>
    </row>
    <row r="29" spans="2:11" s="2" customFormat="1" ht="18.75" customHeight="1">
      <c r="B29" s="36">
        <v>16</v>
      </c>
      <c r="C29" s="43">
        <v>190000</v>
      </c>
      <c r="D29" s="48"/>
      <c r="E29" s="50">
        <v>185000</v>
      </c>
      <c r="F29" s="49" t="s">
        <v>3</v>
      </c>
      <c r="G29" s="47">
        <v>195000</v>
      </c>
      <c r="H29" s="72">
        <f t="shared" si="0"/>
        <v>19133</v>
      </c>
      <c r="I29" s="53"/>
      <c r="J29" s="63">
        <f t="shared" si="1"/>
        <v>22078</v>
      </c>
      <c r="K29" s="58"/>
    </row>
    <row r="30" spans="2:11" s="2" customFormat="1" ht="18.75" customHeight="1">
      <c r="B30" s="22">
        <v>17</v>
      </c>
      <c r="C30" s="29">
        <v>200000</v>
      </c>
      <c r="D30" s="30"/>
      <c r="E30" s="32">
        <v>195000</v>
      </c>
      <c r="F30" s="31" t="s">
        <v>3</v>
      </c>
      <c r="G30" s="33">
        <v>210000</v>
      </c>
      <c r="H30" s="73">
        <f t="shared" si="0"/>
        <v>20140</v>
      </c>
      <c r="I30" s="54"/>
      <c r="J30" s="64">
        <f t="shared" si="1"/>
        <v>23240</v>
      </c>
      <c r="K30" s="59"/>
    </row>
    <row r="31" spans="2:11" s="2" customFormat="1" ht="18.75" customHeight="1">
      <c r="B31" s="36">
        <v>18</v>
      </c>
      <c r="C31" s="43">
        <v>220000</v>
      </c>
      <c r="D31" s="48"/>
      <c r="E31" s="50">
        <v>210000</v>
      </c>
      <c r="F31" s="49" t="s">
        <v>3</v>
      </c>
      <c r="G31" s="47">
        <v>230000</v>
      </c>
      <c r="H31" s="72">
        <f t="shared" si="0"/>
        <v>22154</v>
      </c>
      <c r="I31" s="53"/>
      <c r="J31" s="63">
        <f t="shared" si="1"/>
        <v>25564</v>
      </c>
      <c r="K31" s="58"/>
    </row>
    <row r="32" spans="2:11" s="2" customFormat="1" ht="18.75" customHeight="1">
      <c r="B32" s="22">
        <v>19</v>
      </c>
      <c r="C32" s="29">
        <v>240000</v>
      </c>
      <c r="D32" s="30"/>
      <c r="E32" s="32">
        <v>230000</v>
      </c>
      <c r="F32" s="31" t="s">
        <v>3</v>
      </c>
      <c r="G32" s="33">
        <v>250000</v>
      </c>
      <c r="H32" s="73">
        <f t="shared" si="0"/>
        <v>24168</v>
      </c>
      <c r="I32" s="54"/>
      <c r="J32" s="64">
        <f t="shared" si="1"/>
        <v>27888</v>
      </c>
      <c r="K32" s="59"/>
    </row>
    <row r="33" spans="2:11" s="2" customFormat="1" ht="18.75" customHeight="1">
      <c r="B33" s="36">
        <v>20</v>
      </c>
      <c r="C33" s="43">
        <v>260000</v>
      </c>
      <c r="D33" s="48"/>
      <c r="E33" s="50">
        <v>250000</v>
      </c>
      <c r="F33" s="49" t="s">
        <v>3</v>
      </c>
      <c r="G33" s="47">
        <v>270000</v>
      </c>
      <c r="H33" s="72">
        <f t="shared" si="0"/>
        <v>26182</v>
      </c>
      <c r="I33" s="53"/>
      <c r="J33" s="63">
        <f t="shared" si="1"/>
        <v>30212</v>
      </c>
      <c r="K33" s="58"/>
    </row>
    <row r="34" spans="2:11" s="2" customFormat="1" ht="18.75" customHeight="1" thickBot="1">
      <c r="B34" s="22">
        <v>21</v>
      </c>
      <c r="C34" s="29">
        <v>280000</v>
      </c>
      <c r="D34" s="34"/>
      <c r="E34" s="32">
        <v>270000</v>
      </c>
      <c r="F34" s="35" t="s">
        <v>3</v>
      </c>
      <c r="G34" s="33"/>
      <c r="H34" s="74">
        <f t="shared" si="0"/>
        <v>28196</v>
      </c>
      <c r="I34" s="55"/>
      <c r="J34" s="65">
        <f t="shared" si="1"/>
        <v>32536</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0.1007</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0.059199999999999996</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4.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56</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0.1008</v>
      </c>
      <c r="I11" s="114"/>
      <c r="J11" s="123">
        <f>H11+0.0155</f>
        <v>0.1163</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5846</v>
      </c>
      <c r="I14" s="52"/>
      <c r="J14" s="62">
        <f>ROUNDDOWN(C14*$J$11,0)</f>
        <v>6745</v>
      </c>
      <c r="K14" s="57"/>
    </row>
    <row r="15" spans="2:11" s="2" customFormat="1" ht="18.75" customHeight="1">
      <c r="B15" s="36">
        <v>2</v>
      </c>
      <c r="C15" s="37">
        <v>68000</v>
      </c>
      <c r="D15" s="38"/>
      <c r="E15" s="39">
        <v>63000</v>
      </c>
      <c r="F15" s="40" t="s">
        <v>3</v>
      </c>
      <c r="G15" s="39">
        <v>73000</v>
      </c>
      <c r="H15" s="72">
        <f aca="true" t="shared" si="0" ref="H15:H34">ROUNDDOWN(C15*$H$11,0)</f>
        <v>6854</v>
      </c>
      <c r="I15" s="53"/>
      <c r="J15" s="63">
        <f aca="true" t="shared" si="1" ref="J15:J34">ROUNDDOWN(C15*$J$11,0)</f>
        <v>7908</v>
      </c>
      <c r="K15" s="58"/>
    </row>
    <row r="16" spans="2:11" s="2" customFormat="1" ht="18.75" customHeight="1">
      <c r="B16" s="22">
        <v>3</v>
      </c>
      <c r="C16" s="23">
        <v>78000</v>
      </c>
      <c r="D16" s="24"/>
      <c r="E16" s="25">
        <v>73000</v>
      </c>
      <c r="F16" s="26" t="s">
        <v>3</v>
      </c>
      <c r="G16" s="25">
        <v>83000</v>
      </c>
      <c r="H16" s="73">
        <f t="shared" si="0"/>
        <v>7862</v>
      </c>
      <c r="I16" s="54"/>
      <c r="J16" s="64">
        <f t="shared" si="1"/>
        <v>9071</v>
      </c>
      <c r="K16" s="59"/>
    </row>
    <row r="17" spans="2:11" s="2" customFormat="1" ht="18.75" customHeight="1">
      <c r="B17" s="36">
        <v>4</v>
      </c>
      <c r="C17" s="37">
        <v>88000</v>
      </c>
      <c r="D17" s="38"/>
      <c r="E17" s="39">
        <v>83000</v>
      </c>
      <c r="F17" s="40" t="s">
        <v>3</v>
      </c>
      <c r="G17" s="39">
        <v>93000</v>
      </c>
      <c r="H17" s="72">
        <f t="shared" si="0"/>
        <v>8870</v>
      </c>
      <c r="I17" s="53"/>
      <c r="J17" s="63">
        <f t="shared" si="1"/>
        <v>10234</v>
      </c>
      <c r="K17" s="58"/>
    </row>
    <row r="18" spans="2:11" s="2" customFormat="1" ht="18.75" customHeight="1">
      <c r="B18" s="22">
        <v>5</v>
      </c>
      <c r="C18" s="23">
        <v>98000</v>
      </c>
      <c r="D18" s="24"/>
      <c r="E18" s="27">
        <v>93000</v>
      </c>
      <c r="F18" s="26" t="s">
        <v>3</v>
      </c>
      <c r="G18" s="28">
        <v>101000</v>
      </c>
      <c r="H18" s="73">
        <f t="shared" si="0"/>
        <v>9878</v>
      </c>
      <c r="I18" s="54"/>
      <c r="J18" s="64">
        <f t="shared" si="1"/>
        <v>11397</v>
      </c>
      <c r="K18" s="59"/>
    </row>
    <row r="19" spans="2:11" s="2" customFormat="1" ht="18.75" customHeight="1">
      <c r="B19" s="36">
        <v>6</v>
      </c>
      <c r="C19" s="37">
        <v>104000</v>
      </c>
      <c r="D19" s="38"/>
      <c r="E19" s="41">
        <v>101000</v>
      </c>
      <c r="F19" s="40" t="s">
        <v>3</v>
      </c>
      <c r="G19" s="42">
        <v>107000</v>
      </c>
      <c r="H19" s="72">
        <f t="shared" si="0"/>
        <v>10483</v>
      </c>
      <c r="I19" s="53"/>
      <c r="J19" s="63">
        <f t="shared" si="1"/>
        <v>12095</v>
      </c>
      <c r="K19" s="58"/>
    </row>
    <row r="20" spans="2:11" s="2" customFormat="1" ht="18.75" customHeight="1">
      <c r="B20" s="22">
        <v>7</v>
      </c>
      <c r="C20" s="23">
        <v>110000</v>
      </c>
      <c r="D20" s="24"/>
      <c r="E20" s="27">
        <v>107000</v>
      </c>
      <c r="F20" s="26" t="s">
        <v>3</v>
      </c>
      <c r="G20" s="28">
        <v>114000</v>
      </c>
      <c r="H20" s="73">
        <f t="shared" si="0"/>
        <v>11088</v>
      </c>
      <c r="I20" s="54"/>
      <c r="J20" s="64">
        <f t="shared" si="1"/>
        <v>12793</v>
      </c>
      <c r="K20" s="59"/>
    </row>
    <row r="21" spans="2:11" s="2" customFormat="1" ht="18.75" customHeight="1">
      <c r="B21" s="36">
        <v>8</v>
      </c>
      <c r="C21" s="37">
        <v>118000</v>
      </c>
      <c r="D21" s="38"/>
      <c r="E21" s="41">
        <v>114000</v>
      </c>
      <c r="F21" s="40" t="s">
        <v>3</v>
      </c>
      <c r="G21" s="42">
        <v>122000</v>
      </c>
      <c r="H21" s="72">
        <f t="shared" si="0"/>
        <v>11894</v>
      </c>
      <c r="I21" s="53"/>
      <c r="J21" s="63">
        <f t="shared" si="1"/>
        <v>13723</v>
      </c>
      <c r="K21" s="58"/>
    </row>
    <row r="22" spans="2:11" s="2" customFormat="1" ht="18.75" customHeight="1">
      <c r="B22" s="22">
        <v>9</v>
      </c>
      <c r="C22" s="23">
        <v>126000</v>
      </c>
      <c r="D22" s="24"/>
      <c r="E22" s="27">
        <v>122000</v>
      </c>
      <c r="F22" s="26" t="s">
        <v>3</v>
      </c>
      <c r="G22" s="28">
        <v>130000</v>
      </c>
      <c r="H22" s="73">
        <f t="shared" si="0"/>
        <v>12700</v>
      </c>
      <c r="I22" s="54"/>
      <c r="J22" s="64">
        <f t="shared" si="1"/>
        <v>14653</v>
      </c>
      <c r="K22" s="59"/>
    </row>
    <row r="23" spans="2:11" s="2" customFormat="1" ht="18.75" customHeight="1">
      <c r="B23" s="36">
        <v>10</v>
      </c>
      <c r="C23" s="43">
        <v>134000</v>
      </c>
      <c r="D23" s="44"/>
      <c r="E23" s="46">
        <v>130000</v>
      </c>
      <c r="F23" s="45" t="s">
        <v>3</v>
      </c>
      <c r="G23" s="47">
        <v>138000</v>
      </c>
      <c r="H23" s="72">
        <f t="shared" si="0"/>
        <v>13507</v>
      </c>
      <c r="I23" s="53"/>
      <c r="J23" s="63">
        <f t="shared" si="1"/>
        <v>15584</v>
      </c>
      <c r="K23" s="58"/>
    </row>
    <row r="24" spans="2:11" s="2" customFormat="1" ht="18.75" customHeight="1">
      <c r="B24" s="22">
        <v>11</v>
      </c>
      <c r="C24" s="29">
        <v>142000</v>
      </c>
      <c r="D24" s="30"/>
      <c r="E24" s="32">
        <v>138000</v>
      </c>
      <c r="F24" s="31" t="s">
        <v>3</v>
      </c>
      <c r="G24" s="33">
        <v>146000</v>
      </c>
      <c r="H24" s="73">
        <f t="shared" si="0"/>
        <v>14313</v>
      </c>
      <c r="I24" s="54"/>
      <c r="J24" s="64">
        <f t="shared" si="1"/>
        <v>16514</v>
      </c>
      <c r="K24" s="59"/>
    </row>
    <row r="25" spans="2:11" s="2" customFormat="1" ht="18.75" customHeight="1">
      <c r="B25" s="36">
        <v>12</v>
      </c>
      <c r="C25" s="43">
        <v>150000</v>
      </c>
      <c r="D25" s="48"/>
      <c r="E25" s="50">
        <v>146000</v>
      </c>
      <c r="F25" s="49" t="s">
        <v>3</v>
      </c>
      <c r="G25" s="47">
        <v>155000</v>
      </c>
      <c r="H25" s="72">
        <f t="shared" si="0"/>
        <v>15120</v>
      </c>
      <c r="I25" s="53"/>
      <c r="J25" s="63">
        <f t="shared" si="1"/>
        <v>17445</v>
      </c>
      <c r="K25" s="58"/>
    </row>
    <row r="26" spans="2:11" s="2" customFormat="1" ht="18.75" customHeight="1">
      <c r="B26" s="22">
        <v>13</v>
      </c>
      <c r="C26" s="29">
        <v>160000</v>
      </c>
      <c r="D26" s="30"/>
      <c r="E26" s="32">
        <v>155000</v>
      </c>
      <c r="F26" s="31" t="s">
        <v>3</v>
      </c>
      <c r="G26" s="33">
        <v>165000</v>
      </c>
      <c r="H26" s="73">
        <f t="shared" si="0"/>
        <v>16128</v>
      </c>
      <c r="I26" s="54"/>
      <c r="J26" s="64">
        <f t="shared" si="1"/>
        <v>18608</v>
      </c>
      <c r="K26" s="59"/>
    </row>
    <row r="27" spans="2:11" s="2" customFormat="1" ht="18.75" customHeight="1">
      <c r="B27" s="36">
        <v>14</v>
      </c>
      <c r="C27" s="43">
        <v>170000</v>
      </c>
      <c r="D27" s="48"/>
      <c r="E27" s="50">
        <v>165000</v>
      </c>
      <c r="F27" s="49" t="s">
        <v>3</v>
      </c>
      <c r="G27" s="47">
        <v>175000</v>
      </c>
      <c r="H27" s="72">
        <f t="shared" si="0"/>
        <v>17136</v>
      </c>
      <c r="I27" s="53"/>
      <c r="J27" s="63">
        <f t="shared" si="1"/>
        <v>19771</v>
      </c>
      <c r="K27" s="58"/>
    </row>
    <row r="28" spans="2:11" s="2" customFormat="1" ht="18.75" customHeight="1">
      <c r="B28" s="22">
        <v>15</v>
      </c>
      <c r="C28" s="29">
        <v>180000</v>
      </c>
      <c r="D28" s="30"/>
      <c r="E28" s="32">
        <v>175000</v>
      </c>
      <c r="F28" s="31" t="s">
        <v>3</v>
      </c>
      <c r="G28" s="33">
        <v>185000</v>
      </c>
      <c r="H28" s="73">
        <f t="shared" si="0"/>
        <v>18144</v>
      </c>
      <c r="I28" s="54"/>
      <c r="J28" s="64">
        <f t="shared" si="1"/>
        <v>20934</v>
      </c>
      <c r="K28" s="59"/>
    </row>
    <row r="29" spans="2:11" s="2" customFormat="1" ht="18.75" customHeight="1">
      <c r="B29" s="36">
        <v>16</v>
      </c>
      <c r="C29" s="43">
        <v>190000</v>
      </c>
      <c r="D29" s="48"/>
      <c r="E29" s="50">
        <v>185000</v>
      </c>
      <c r="F29" s="49" t="s">
        <v>3</v>
      </c>
      <c r="G29" s="47">
        <v>195000</v>
      </c>
      <c r="H29" s="72">
        <f t="shared" si="0"/>
        <v>19152</v>
      </c>
      <c r="I29" s="53"/>
      <c r="J29" s="63">
        <f t="shared" si="1"/>
        <v>22097</v>
      </c>
      <c r="K29" s="58"/>
    </row>
    <row r="30" spans="2:11" s="2" customFormat="1" ht="18.75" customHeight="1">
      <c r="B30" s="22">
        <v>17</v>
      </c>
      <c r="C30" s="29">
        <v>200000</v>
      </c>
      <c r="D30" s="30"/>
      <c r="E30" s="32">
        <v>195000</v>
      </c>
      <c r="F30" s="31" t="s">
        <v>3</v>
      </c>
      <c r="G30" s="33">
        <v>210000</v>
      </c>
      <c r="H30" s="73">
        <f t="shared" si="0"/>
        <v>20160</v>
      </c>
      <c r="I30" s="54"/>
      <c r="J30" s="64">
        <f t="shared" si="1"/>
        <v>23260</v>
      </c>
      <c r="K30" s="59"/>
    </row>
    <row r="31" spans="2:11" s="2" customFormat="1" ht="18.75" customHeight="1">
      <c r="B31" s="36">
        <v>18</v>
      </c>
      <c r="C31" s="43">
        <v>220000</v>
      </c>
      <c r="D31" s="48"/>
      <c r="E31" s="50">
        <v>210000</v>
      </c>
      <c r="F31" s="49" t="s">
        <v>3</v>
      </c>
      <c r="G31" s="47">
        <v>230000</v>
      </c>
      <c r="H31" s="72">
        <f t="shared" si="0"/>
        <v>22176</v>
      </c>
      <c r="I31" s="53"/>
      <c r="J31" s="63">
        <f t="shared" si="1"/>
        <v>25586</v>
      </c>
      <c r="K31" s="58"/>
    </row>
    <row r="32" spans="2:11" s="2" customFormat="1" ht="18.75" customHeight="1">
      <c r="B32" s="22">
        <v>19</v>
      </c>
      <c r="C32" s="29">
        <v>240000</v>
      </c>
      <c r="D32" s="30"/>
      <c r="E32" s="32">
        <v>230000</v>
      </c>
      <c r="F32" s="31" t="s">
        <v>3</v>
      </c>
      <c r="G32" s="33">
        <v>250000</v>
      </c>
      <c r="H32" s="73">
        <f t="shared" si="0"/>
        <v>24192</v>
      </c>
      <c r="I32" s="54"/>
      <c r="J32" s="64">
        <f t="shared" si="1"/>
        <v>27912</v>
      </c>
      <c r="K32" s="59"/>
    </row>
    <row r="33" spans="2:11" s="2" customFormat="1" ht="18.75" customHeight="1">
      <c r="B33" s="36">
        <v>20</v>
      </c>
      <c r="C33" s="43">
        <v>260000</v>
      </c>
      <c r="D33" s="48"/>
      <c r="E33" s="50">
        <v>250000</v>
      </c>
      <c r="F33" s="49" t="s">
        <v>3</v>
      </c>
      <c r="G33" s="47">
        <v>270000</v>
      </c>
      <c r="H33" s="72">
        <f t="shared" si="0"/>
        <v>26208</v>
      </c>
      <c r="I33" s="53"/>
      <c r="J33" s="63">
        <f t="shared" si="1"/>
        <v>30238</v>
      </c>
      <c r="K33" s="58"/>
    </row>
    <row r="34" spans="2:11" s="2" customFormat="1" ht="18.75" customHeight="1" thickBot="1">
      <c r="B34" s="22">
        <v>21</v>
      </c>
      <c r="C34" s="29">
        <v>280000</v>
      </c>
      <c r="D34" s="34"/>
      <c r="E34" s="32">
        <v>270000</v>
      </c>
      <c r="F34" s="35" t="s">
        <v>3</v>
      </c>
      <c r="G34" s="33"/>
      <c r="H34" s="74">
        <f t="shared" si="0"/>
        <v>28224</v>
      </c>
      <c r="I34" s="55"/>
      <c r="J34" s="65">
        <f t="shared" si="1"/>
        <v>32564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0.1008</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0.0593</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5.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57</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0.1001</v>
      </c>
      <c r="I11" s="114"/>
      <c r="J11" s="123">
        <f>H11+0.0155</f>
        <v>0.1156</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5805</v>
      </c>
      <c r="I14" s="52"/>
      <c r="J14" s="62">
        <f>ROUNDDOWN(C14*$J$11,0)</f>
        <v>6704</v>
      </c>
      <c r="K14" s="57"/>
    </row>
    <row r="15" spans="2:11" s="2" customFormat="1" ht="18.75" customHeight="1">
      <c r="B15" s="36">
        <v>2</v>
      </c>
      <c r="C15" s="37">
        <v>68000</v>
      </c>
      <c r="D15" s="38"/>
      <c r="E15" s="39">
        <v>63000</v>
      </c>
      <c r="F15" s="40" t="s">
        <v>3</v>
      </c>
      <c r="G15" s="39">
        <v>73000</v>
      </c>
      <c r="H15" s="72">
        <f aca="true" t="shared" si="0" ref="H15:H34">ROUNDDOWN(C15*$H$11,0)</f>
        <v>6806</v>
      </c>
      <c r="I15" s="53"/>
      <c r="J15" s="63">
        <f aca="true" t="shared" si="1" ref="J15:J34">ROUNDDOWN(C15*$J$11,0)</f>
        <v>7860</v>
      </c>
      <c r="K15" s="58"/>
    </row>
    <row r="16" spans="2:11" s="2" customFormat="1" ht="18.75" customHeight="1">
      <c r="B16" s="22">
        <v>3</v>
      </c>
      <c r="C16" s="23">
        <v>78000</v>
      </c>
      <c r="D16" s="24"/>
      <c r="E16" s="25">
        <v>73000</v>
      </c>
      <c r="F16" s="26" t="s">
        <v>3</v>
      </c>
      <c r="G16" s="25">
        <v>83000</v>
      </c>
      <c r="H16" s="73">
        <f t="shared" si="0"/>
        <v>7807</v>
      </c>
      <c r="I16" s="54"/>
      <c r="J16" s="64">
        <f t="shared" si="1"/>
        <v>9016</v>
      </c>
      <c r="K16" s="59"/>
    </row>
    <row r="17" spans="2:11" s="2" customFormat="1" ht="18.75" customHeight="1">
      <c r="B17" s="36">
        <v>4</v>
      </c>
      <c r="C17" s="37">
        <v>88000</v>
      </c>
      <c r="D17" s="38"/>
      <c r="E17" s="39">
        <v>83000</v>
      </c>
      <c r="F17" s="40" t="s">
        <v>3</v>
      </c>
      <c r="G17" s="39">
        <v>93000</v>
      </c>
      <c r="H17" s="72">
        <f t="shared" si="0"/>
        <v>8808</v>
      </c>
      <c r="I17" s="53"/>
      <c r="J17" s="63">
        <f t="shared" si="1"/>
        <v>10172</v>
      </c>
      <c r="K17" s="58"/>
    </row>
    <row r="18" spans="2:11" s="2" customFormat="1" ht="18.75" customHeight="1">
      <c r="B18" s="22">
        <v>5</v>
      </c>
      <c r="C18" s="23">
        <v>98000</v>
      </c>
      <c r="D18" s="24"/>
      <c r="E18" s="27">
        <v>93000</v>
      </c>
      <c r="F18" s="26" t="s">
        <v>3</v>
      </c>
      <c r="G18" s="28">
        <v>101000</v>
      </c>
      <c r="H18" s="73">
        <f t="shared" si="0"/>
        <v>9809</v>
      </c>
      <c r="I18" s="54"/>
      <c r="J18" s="64">
        <f t="shared" si="1"/>
        <v>11328</v>
      </c>
      <c r="K18" s="59"/>
    </row>
    <row r="19" spans="2:11" s="2" customFormat="1" ht="18.75" customHeight="1">
      <c r="B19" s="36">
        <v>6</v>
      </c>
      <c r="C19" s="37">
        <v>104000</v>
      </c>
      <c r="D19" s="38"/>
      <c r="E19" s="41">
        <v>101000</v>
      </c>
      <c r="F19" s="40" t="s">
        <v>3</v>
      </c>
      <c r="G19" s="42">
        <v>107000</v>
      </c>
      <c r="H19" s="72">
        <f t="shared" si="0"/>
        <v>10410</v>
      </c>
      <c r="I19" s="53"/>
      <c r="J19" s="63">
        <f t="shared" si="1"/>
        <v>12022</v>
      </c>
      <c r="K19" s="58"/>
    </row>
    <row r="20" spans="2:11" s="2" customFormat="1" ht="18.75" customHeight="1">
      <c r="B20" s="22">
        <v>7</v>
      </c>
      <c r="C20" s="23">
        <v>110000</v>
      </c>
      <c r="D20" s="24"/>
      <c r="E20" s="27">
        <v>107000</v>
      </c>
      <c r="F20" s="26" t="s">
        <v>3</v>
      </c>
      <c r="G20" s="28">
        <v>114000</v>
      </c>
      <c r="H20" s="73">
        <f t="shared" si="0"/>
        <v>11011</v>
      </c>
      <c r="I20" s="54"/>
      <c r="J20" s="64">
        <f t="shared" si="1"/>
        <v>12716</v>
      </c>
      <c r="K20" s="59"/>
    </row>
    <row r="21" spans="2:11" s="2" customFormat="1" ht="18.75" customHeight="1">
      <c r="B21" s="36">
        <v>8</v>
      </c>
      <c r="C21" s="37">
        <v>118000</v>
      </c>
      <c r="D21" s="38"/>
      <c r="E21" s="41">
        <v>114000</v>
      </c>
      <c r="F21" s="40" t="s">
        <v>3</v>
      </c>
      <c r="G21" s="42">
        <v>122000</v>
      </c>
      <c r="H21" s="72">
        <f t="shared" si="0"/>
        <v>11811</v>
      </c>
      <c r="I21" s="53"/>
      <c r="J21" s="63">
        <f t="shared" si="1"/>
        <v>13640</v>
      </c>
      <c r="K21" s="58"/>
    </row>
    <row r="22" spans="2:11" s="2" customFormat="1" ht="18.75" customHeight="1">
      <c r="B22" s="22">
        <v>9</v>
      </c>
      <c r="C22" s="23">
        <v>126000</v>
      </c>
      <c r="D22" s="24"/>
      <c r="E22" s="27">
        <v>122000</v>
      </c>
      <c r="F22" s="26" t="s">
        <v>3</v>
      </c>
      <c r="G22" s="28">
        <v>130000</v>
      </c>
      <c r="H22" s="73">
        <f t="shared" si="0"/>
        <v>12612</v>
      </c>
      <c r="I22" s="54"/>
      <c r="J22" s="64">
        <f t="shared" si="1"/>
        <v>14565</v>
      </c>
      <c r="K22" s="59"/>
    </row>
    <row r="23" spans="2:11" s="2" customFormat="1" ht="18.75" customHeight="1">
      <c r="B23" s="36">
        <v>10</v>
      </c>
      <c r="C23" s="43">
        <v>134000</v>
      </c>
      <c r="D23" s="44"/>
      <c r="E23" s="46">
        <v>130000</v>
      </c>
      <c r="F23" s="45" t="s">
        <v>3</v>
      </c>
      <c r="G23" s="47">
        <v>138000</v>
      </c>
      <c r="H23" s="72">
        <f t="shared" si="0"/>
        <v>13413</v>
      </c>
      <c r="I23" s="53"/>
      <c r="J23" s="63">
        <f t="shared" si="1"/>
        <v>15490</v>
      </c>
      <c r="K23" s="58"/>
    </row>
    <row r="24" spans="2:11" s="2" customFormat="1" ht="18.75" customHeight="1">
      <c r="B24" s="22">
        <v>11</v>
      </c>
      <c r="C24" s="29">
        <v>142000</v>
      </c>
      <c r="D24" s="30"/>
      <c r="E24" s="32">
        <v>138000</v>
      </c>
      <c r="F24" s="31" t="s">
        <v>3</v>
      </c>
      <c r="G24" s="33">
        <v>146000</v>
      </c>
      <c r="H24" s="73">
        <f t="shared" si="0"/>
        <v>14214</v>
      </c>
      <c r="I24" s="54"/>
      <c r="J24" s="64">
        <f t="shared" si="1"/>
        <v>16415</v>
      </c>
      <c r="K24" s="59"/>
    </row>
    <row r="25" spans="2:11" s="2" customFormat="1" ht="18.75" customHeight="1">
      <c r="B25" s="36">
        <v>12</v>
      </c>
      <c r="C25" s="43">
        <v>150000</v>
      </c>
      <c r="D25" s="48"/>
      <c r="E25" s="50">
        <v>146000</v>
      </c>
      <c r="F25" s="49" t="s">
        <v>3</v>
      </c>
      <c r="G25" s="47">
        <v>155000</v>
      </c>
      <c r="H25" s="72">
        <f t="shared" si="0"/>
        <v>15015</v>
      </c>
      <c r="I25" s="53"/>
      <c r="J25" s="63">
        <f t="shared" si="1"/>
        <v>17340</v>
      </c>
      <c r="K25" s="58"/>
    </row>
    <row r="26" spans="2:11" s="2" customFormat="1" ht="18.75" customHeight="1">
      <c r="B26" s="22">
        <v>13</v>
      </c>
      <c r="C26" s="29">
        <v>160000</v>
      </c>
      <c r="D26" s="30"/>
      <c r="E26" s="32">
        <v>155000</v>
      </c>
      <c r="F26" s="31" t="s">
        <v>3</v>
      </c>
      <c r="G26" s="33">
        <v>165000</v>
      </c>
      <c r="H26" s="73">
        <f t="shared" si="0"/>
        <v>16016</v>
      </c>
      <c r="I26" s="54"/>
      <c r="J26" s="64">
        <f t="shared" si="1"/>
        <v>18496</v>
      </c>
      <c r="K26" s="59"/>
    </row>
    <row r="27" spans="2:11" s="2" customFormat="1" ht="18.75" customHeight="1">
      <c r="B27" s="36">
        <v>14</v>
      </c>
      <c r="C27" s="43">
        <v>170000</v>
      </c>
      <c r="D27" s="48"/>
      <c r="E27" s="50">
        <v>165000</v>
      </c>
      <c r="F27" s="49" t="s">
        <v>3</v>
      </c>
      <c r="G27" s="47">
        <v>175000</v>
      </c>
      <c r="H27" s="72">
        <f t="shared" si="0"/>
        <v>17017</v>
      </c>
      <c r="I27" s="53"/>
      <c r="J27" s="63">
        <f t="shared" si="1"/>
        <v>19652</v>
      </c>
      <c r="K27" s="58"/>
    </row>
    <row r="28" spans="2:11" s="2" customFormat="1" ht="18.75" customHeight="1">
      <c r="B28" s="22">
        <v>15</v>
      </c>
      <c r="C28" s="29">
        <v>180000</v>
      </c>
      <c r="D28" s="30"/>
      <c r="E28" s="32">
        <v>175000</v>
      </c>
      <c r="F28" s="31" t="s">
        <v>3</v>
      </c>
      <c r="G28" s="33">
        <v>185000</v>
      </c>
      <c r="H28" s="73">
        <f t="shared" si="0"/>
        <v>18018</v>
      </c>
      <c r="I28" s="54"/>
      <c r="J28" s="64">
        <f t="shared" si="1"/>
        <v>20808</v>
      </c>
      <c r="K28" s="59"/>
    </row>
    <row r="29" spans="2:11" s="2" customFormat="1" ht="18.75" customHeight="1">
      <c r="B29" s="36">
        <v>16</v>
      </c>
      <c r="C29" s="43">
        <v>190000</v>
      </c>
      <c r="D29" s="48"/>
      <c r="E29" s="50">
        <v>185000</v>
      </c>
      <c r="F29" s="49" t="s">
        <v>3</v>
      </c>
      <c r="G29" s="47">
        <v>195000</v>
      </c>
      <c r="H29" s="72">
        <f t="shared" si="0"/>
        <v>19019</v>
      </c>
      <c r="I29" s="53"/>
      <c r="J29" s="63">
        <f t="shared" si="1"/>
        <v>21964</v>
      </c>
      <c r="K29" s="58"/>
    </row>
    <row r="30" spans="2:11" s="2" customFormat="1" ht="18.75" customHeight="1">
      <c r="B30" s="22">
        <v>17</v>
      </c>
      <c r="C30" s="29">
        <v>200000</v>
      </c>
      <c r="D30" s="30"/>
      <c r="E30" s="32">
        <v>195000</v>
      </c>
      <c r="F30" s="31" t="s">
        <v>3</v>
      </c>
      <c r="G30" s="33">
        <v>210000</v>
      </c>
      <c r="H30" s="73">
        <f t="shared" si="0"/>
        <v>20020</v>
      </c>
      <c r="I30" s="54"/>
      <c r="J30" s="64">
        <f t="shared" si="1"/>
        <v>23120</v>
      </c>
      <c r="K30" s="59"/>
    </row>
    <row r="31" spans="2:11" s="2" customFormat="1" ht="18.75" customHeight="1">
      <c r="B31" s="36">
        <v>18</v>
      </c>
      <c r="C31" s="43">
        <v>220000</v>
      </c>
      <c r="D31" s="48"/>
      <c r="E31" s="50">
        <v>210000</v>
      </c>
      <c r="F31" s="49" t="s">
        <v>3</v>
      </c>
      <c r="G31" s="47">
        <v>230000</v>
      </c>
      <c r="H31" s="72">
        <f t="shared" si="0"/>
        <v>22022</v>
      </c>
      <c r="I31" s="53"/>
      <c r="J31" s="63">
        <f t="shared" si="1"/>
        <v>25432</v>
      </c>
      <c r="K31" s="58"/>
    </row>
    <row r="32" spans="2:11" s="2" customFormat="1" ht="18.75" customHeight="1">
      <c r="B32" s="22">
        <v>19</v>
      </c>
      <c r="C32" s="29">
        <v>240000</v>
      </c>
      <c r="D32" s="30"/>
      <c r="E32" s="32">
        <v>230000</v>
      </c>
      <c r="F32" s="31" t="s">
        <v>3</v>
      </c>
      <c r="G32" s="33">
        <v>250000</v>
      </c>
      <c r="H32" s="73">
        <f t="shared" si="0"/>
        <v>24024</v>
      </c>
      <c r="I32" s="54"/>
      <c r="J32" s="64">
        <f t="shared" si="1"/>
        <v>27744</v>
      </c>
      <c r="K32" s="59"/>
    </row>
    <row r="33" spans="2:11" s="2" customFormat="1" ht="18.75" customHeight="1">
      <c r="B33" s="36">
        <v>20</v>
      </c>
      <c r="C33" s="43">
        <v>260000</v>
      </c>
      <c r="D33" s="48"/>
      <c r="E33" s="50">
        <v>250000</v>
      </c>
      <c r="F33" s="49" t="s">
        <v>3</v>
      </c>
      <c r="G33" s="47">
        <v>270000</v>
      </c>
      <c r="H33" s="72">
        <f t="shared" si="0"/>
        <v>26026</v>
      </c>
      <c r="I33" s="53"/>
      <c r="J33" s="63">
        <f t="shared" si="1"/>
        <v>30056</v>
      </c>
      <c r="K33" s="58"/>
    </row>
    <row r="34" spans="2:11" s="2" customFormat="1" ht="18.75" customHeight="1" thickBot="1">
      <c r="B34" s="22">
        <v>21</v>
      </c>
      <c r="C34" s="29">
        <v>280000</v>
      </c>
      <c r="D34" s="34"/>
      <c r="E34" s="32">
        <v>270000</v>
      </c>
      <c r="F34" s="35" t="s">
        <v>3</v>
      </c>
      <c r="G34" s="33"/>
      <c r="H34" s="74">
        <f t="shared" si="0"/>
        <v>28028</v>
      </c>
      <c r="I34" s="55"/>
      <c r="J34" s="65">
        <f t="shared" si="1"/>
        <v>32368</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0.1001</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0.05859999999999999</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6.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58</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0.1003</v>
      </c>
      <c r="I11" s="114"/>
      <c r="J11" s="123">
        <f>H11+0.0155</f>
        <v>0.1158</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5817</v>
      </c>
      <c r="I14" s="52"/>
      <c r="J14" s="62">
        <f>ROUNDDOWN(C14*$J$11,0)</f>
        <v>6716</v>
      </c>
      <c r="K14" s="57"/>
    </row>
    <row r="15" spans="2:11" s="2" customFormat="1" ht="18.75" customHeight="1">
      <c r="B15" s="36">
        <v>2</v>
      </c>
      <c r="C15" s="37">
        <v>68000</v>
      </c>
      <c r="D15" s="38"/>
      <c r="E15" s="39">
        <v>63000</v>
      </c>
      <c r="F15" s="40" t="s">
        <v>3</v>
      </c>
      <c r="G15" s="39">
        <v>73000</v>
      </c>
      <c r="H15" s="72">
        <f aca="true" t="shared" si="0" ref="H15:H34">ROUNDDOWN(C15*$H$11,0)</f>
        <v>6820</v>
      </c>
      <c r="I15" s="53"/>
      <c r="J15" s="63">
        <f aca="true" t="shared" si="1" ref="J15:J34">ROUNDDOWN(C15*$J$11,0)</f>
        <v>7874</v>
      </c>
      <c r="K15" s="58"/>
    </row>
    <row r="16" spans="2:11" s="2" customFormat="1" ht="18.75" customHeight="1">
      <c r="B16" s="22">
        <v>3</v>
      </c>
      <c r="C16" s="23">
        <v>78000</v>
      </c>
      <c r="D16" s="24"/>
      <c r="E16" s="25">
        <v>73000</v>
      </c>
      <c r="F16" s="26" t="s">
        <v>3</v>
      </c>
      <c r="G16" s="25">
        <v>83000</v>
      </c>
      <c r="H16" s="73">
        <f t="shared" si="0"/>
        <v>7823</v>
      </c>
      <c r="I16" s="54"/>
      <c r="J16" s="64">
        <f t="shared" si="1"/>
        <v>9032</v>
      </c>
      <c r="K16" s="59"/>
    </row>
    <row r="17" spans="2:11" s="2" customFormat="1" ht="18.75" customHeight="1">
      <c r="B17" s="36">
        <v>4</v>
      </c>
      <c r="C17" s="37">
        <v>88000</v>
      </c>
      <c r="D17" s="38"/>
      <c r="E17" s="39">
        <v>83000</v>
      </c>
      <c r="F17" s="40" t="s">
        <v>3</v>
      </c>
      <c r="G17" s="39">
        <v>93000</v>
      </c>
      <c r="H17" s="72">
        <f t="shared" si="0"/>
        <v>8826</v>
      </c>
      <c r="I17" s="53"/>
      <c r="J17" s="63">
        <f t="shared" si="1"/>
        <v>10190</v>
      </c>
      <c r="K17" s="58"/>
    </row>
    <row r="18" spans="2:11" s="2" customFormat="1" ht="18.75" customHeight="1">
      <c r="B18" s="22">
        <v>5</v>
      </c>
      <c r="C18" s="23">
        <v>98000</v>
      </c>
      <c r="D18" s="24"/>
      <c r="E18" s="27">
        <v>93000</v>
      </c>
      <c r="F18" s="26" t="s">
        <v>3</v>
      </c>
      <c r="G18" s="28">
        <v>101000</v>
      </c>
      <c r="H18" s="73">
        <f t="shared" si="0"/>
        <v>9829</v>
      </c>
      <c r="I18" s="54"/>
      <c r="J18" s="64">
        <f t="shared" si="1"/>
        <v>11348</v>
      </c>
      <c r="K18" s="59"/>
    </row>
    <row r="19" spans="2:11" s="2" customFormat="1" ht="18.75" customHeight="1">
      <c r="B19" s="36">
        <v>6</v>
      </c>
      <c r="C19" s="37">
        <v>104000</v>
      </c>
      <c r="D19" s="38"/>
      <c r="E19" s="41">
        <v>101000</v>
      </c>
      <c r="F19" s="40" t="s">
        <v>3</v>
      </c>
      <c r="G19" s="42">
        <v>107000</v>
      </c>
      <c r="H19" s="72">
        <f t="shared" si="0"/>
        <v>10431</v>
      </c>
      <c r="I19" s="53"/>
      <c r="J19" s="63">
        <f t="shared" si="1"/>
        <v>12043</v>
      </c>
      <c r="K19" s="58"/>
    </row>
    <row r="20" spans="2:11" s="2" customFormat="1" ht="18.75" customHeight="1">
      <c r="B20" s="22">
        <v>7</v>
      </c>
      <c r="C20" s="23">
        <v>110000</v>
      </c>
      <c r="D20" s="24"/>
      <c r="E20" s="27">
        <v>107000</v>
      </c>
      <c r="F20" s="26" t="s">
        <v>3</v>
      </c>
      <c r="G20" s="28">
        <v>114000</v>
      </c>
      <c r="H20" s="73">
        <f t="shared" si="0"/>
        <v>11033</v>
      </c>
      <c r="I20" s="54"/>
      <c r="J20" s="64">
        <f t="shared" si="1"/>
        <v>12738</v>
      </c>
      <c r="K20" s="59"/>
    </row>
    <row r="21" spans="2:11" s="2" customFormat="1" ht="18.75" customHeight="1">
      <c r="B21" s="36">
        <v>8</v>
      </c>
      <c r="C21" s="37">
        <v>118000</v>
      </c>
      <c r="D21" s="38"/>
      <c r="E21" s="41">
        <v>114000</v>
      </c>
      <c r="F21" s="40" t="s">
        <v>3</v>
      </c>
      <c r="G21" s="42">
        <v>122000</v>
      </c>
      <c r="H21" s="72">
        <f t="shared" si="0"/>
        <v>11835</v>
      </c>
      <c r="I21" s="53"/>
      <c r="J21" s="63">
        <f t="shared" si="1"/>
        <v>13664</v>
      </c>
      <c r="K21" s="58"/>
    </row>
    <row r="22" spans="2:11" s="2" customFormat="1" ht="18.75" customHeight="1">
      <c r="B22" s="22">
        <v>9</v>
      </c>
      <c r="C22" s="23">
        <v>126000</v>
      </c>
      <c r="D22" s="24"/>
      <c r="E22" s="27">
        <v>122000</v>
      </c>
      <c r="F22" s="26" t="s">
        <v>3</v>
      </c>
      <c r="G22" s="28">
        <v>130000</v>
      </c>
      <c r="H22" s="73">
        <f t="shared" si="0"/>
        <v>12637</v>
      </c>
      <c r="I22" s="54"/>
      <c r="J22" s="64">
        <f t="shared" si="1"/>
        <v>14590</v>
      </c>
      <c r="K22" s="59"/>
    </row>
    <row r="23" spans="2:11" s="2" customFormat="1" ht="18.75" customHeight="1">
      <c r="B23" s="36">
        <v>10</v>
      </c>
      <c r="C23" s="43">
        <v>134000</v>
      </c>
      <c r="D23" s="44"/>
      <c r="E23" s="46">
        <v>130000</v>
      </c>
      <c r="F23" s="45" t="s">
        <v>3</v>
      </c>
      <c r="G23" s="47">
        <v>138000</v>
      </c>
      <c r="H23" s="72">
        <f t="shared" si="0"/>
        <v>13440</v>
      </c>
      <c r="I23" s="53"/>
      <c r="J23" s="63">
        <f t="shared" si="1"/>
        <v>15517</v>
      </c>
      <c r="K23" s="58"/>
    </row>
    <row r="24" spans="2:11" s="2" customFormat="1" ht="18.75" customHeight="1">
      <c r="B24" s="22">
        <v>11</v>
      </c>
      <c r="C24" s="29">
        <v>142000</v>
      </c>
      <c r="D24" s="30"/>
      <c r="E24" s="32">
        <v>138000</v>
      </c>
      <c r="F24" s="31" t="s">
        <v>3</v>
      </c>
      <c r="G24" s="33">
        <v>146000</v>
      </c>
      <c r="H24" s="73">
        <f t="shared" si="0"/>
        <v>14242</v>
      </c>
      <c r="I24" s="54"/>
      <c r="J24" s="64">
        <f t="shared" si="1"/>
        <v>16443</v>
      </c>
      <c r="K24" s="59"/>
    </row>
    <row r="25" spans="2:11" s="2" customFormat="1" ht="18.75" customHeight="1">
      <c r="B25" s="36">
        <v>12</v>
      </c>
      <c r="C25" s="43">
        <v>150000</v>
      </c>
      <c r="D25" s="48"/>
      <c r="E25" s="50">
        <v>146000</v>
      </c>
      <c r="F25" s="49" t="s">
        <v>3</v>
      </c>
      <c r="G25" s="47">
        <v>155000</v>
      </c>
      <c r="H25" s="72">
        <f t="shared" si="0"/>
        <v>15045</v>
      </c>
      <c r="I25" s="53"/>
      <c r="J25" s="63">
        <f t="shared" si="1"/>
        <v>17370</v>
      </c>
      <c r="K25" s="58"/>
    </row>
    <row r="26" spans="2:11" s="2" customFormat="1" ht="18.75" customHeight="1">
      <c r="B26" s="22">
        <v>13</v>
      </c>
      <c r="C26" s="29">
        <v>160000</v>
      </c>
      <c r="D26" s="30"/>
      <c r="E26" s="32">
        <v>155000</v>
      </c>
      <c r="F26" s="31" t="s">
        <v>3</v>
      </c>
      <c r="G26" s="33">
        <v>165000</v>
      </c>
      <c r="H26" s="73">
        <f t="shared" si="0"/>
        <v>16048</v>
      </c>
      <c r="I26" s="54"/>
      <c r="J26" s="64">
        <f t="shared" si="1"/>
        <v>18528</v>
      </c>
      <c r="K26" s="59"/>
    </row>
    <row r="27" spans="2:11" s="2" customFormat="1" ht="18.75" customHeight="1">
      <c r="B27" s="36">
        <v>14</v>
      </c>
      <c r="C27" s="43">
        <v>170000</v>
      </c>
      <c r="D27" s="48"/>
      <c r="E27" s="50">
        <v>165000</v>
      </c>
      <c r="F27" s="49" t="s">
        <v>3</v>
      </c>
      <c r="G27" s="47">
        <v>175000</v>
      </c>
      <c r="H27" s="72">
        <f t="shared" si="0"/>
        <v>17051</v>
      </c>
      <c r="I27" s="53"/>
      <c r="J27" s="63">
        <f t="shared" si="1"/>
        <v>19686</v>
      </c>
      <c r="K27" s="58"/>
    </row>
    <row r="28" spans="2:11" s="2" customFormat="1" ht="18.75" customHeight="1">
      <c r="B28" s="22">
        <v>15</v>
      </c>
      <c r="C28" s="29">
        <v>180000</v>
      </c>
      <c r="D28" s="30"/>
      <c r="E28" s="32">
        <v>175000</v>
      </c>
      <c r="F28" s="31" t="s">
        <v>3</v>
      </c>
      <c r="G28" s="33">
        <v>185000</v>
      </c>
      <c r="H28" s="73">
        <f t="shared" si="0"/>
        <v>18054</v>
      </c>
      <c r="I28" s="54"/>
      <c r="J28" s="64">
        <f t="shared" si="1"/>
        <v>20844</v>
      </c>
      <c r="K28" s="59"/>
    </row>
    <row r="29" spans="2:11" s="2" customFormat="1" ht="18.75" customHeight="1">
      <c r="B29" s="36">
        <v>16</v>
      </c>
      <c r="C29" s="43">
        <v>190000</v>
      </c>
      <c r="D29" s="48"/>
      <c r="E29" s="50">
        <v>185000</v>
      </c>
      <c r="F29" s="49" t="s">
        <v>3</v>
      </c>
      <c r="G29" s="47">
        <v>195000</v>
      </c>
      <c r="H29" s="72">
        <f t="shared" si="0"/>
        <v>19057</v>
      </c>
      <c r="I29" s="53"/>
      <c r="J29" s="63">
        <f t="shared" si="1"/>
        <v>22002</v>
      </c>
      <c r="K29" s="58"/>
    </row>
    <row r="30" spans="2:11" s="2" customFormat="1" ht="18.75" customHeight="1">
      <c r="B30" s="22">
        <v>17</v>
      </c>
      <c r="C30" s="29">
        <v>200000</v>
      </c>
      <c r="D30" s="30"/>
      <c r="E30" s="32">
        <v>195000</v>
      </c>
      <c r="F30" s="31" t="s">
        <v>3</v>
      </c>
      <c r="G30" s="33">
        <v>210000</v>
      </c>
      <c r="H30" s="73">
        <f t="shared" si="0"/>
        <v>20060</v>
      </c>
      <c r="I30" s="54"/>
      <c r="J30" s="64">
        <f t="shared" si="1"/>
        <v>23160</v>
      </c>
      <c r="K30" s="59"/>
    </row>
    <row r="31" spans="2:11" s="2" customFormat="1" ht="18.75" customHeight="1">
      <c r="B31" s="36">
        <v>18</v>
      </c>
      <c r="C31" s="43">
        <v>220000</v>
      </c>
      <c r="D31" s="48"/>
      <c r="E31" s="50">
        <v>210000</v>
      </c>
      <c r="F31" s="49" t="s">
        <v>3</v>
      </c>
      <c r="G31" s="47">
        <v>230000</v>
      </c>
      <c r="H31" s="72">
        <f t="shared" si="0"/>
        <v>22066</v>
      </c>
      <c r="I31" s="53"/>
      <c r="J31" s="63">
        <f t="shared" si="1"/>
        <v>25476</v>
      </c>
      <c r="K31" s="58"/>
    </row>
    <row r="32" spans="2:11" s="2" customFormat="1" ht="18.75" customHeight="1">
      <c r="B32" s="22">
        <v>19</v>
      </c>
      <c r="C32" s="29">
        <v>240000</v>
      </c>
      <c r="D32" s="30"/>
      <c r="E32" s="32">
        <v>230000</v>
      </c>
      <c r="F32" s="31" t="s">
        <v>3</v>
      </c>
      <c r="G32" s="33">
        <v>250000</v>
      </c>
      <c r="H32" s="73">
        <f t="shared" si="0"/>
        <v>24072</v>
      </c>
      <c r="I32" s="54"/>
      <c r="J32" s="64">
        <f t="shared" si="1"/>
        <v>27792</v>
      </c>
      <c r="K32" s="59"/>
    </row>
    <row r="33" spans="2:11" s="2" customFormat="1" ht="18.75" customHeight="1">
      <c r="B33" s="36">
        <v>20</v>
      </c>
      <c r="C33" s="43">
        <v>260000</v>
      </c>
      <c r="D33" s="48"/>
      <c r="E33" s="50">
        <v>250000</v>
      </c>
      <c r="F33" s="49" t="s">
        <v>3</v>
      </c>
      <c r="G33" s="47">
        <v>270000</v>
      </c>
      <c r="H33" s="72">
        <f t="shared" si="0"/>
        <v>26078</v>
      </c>
      <c r="I33" s="53"/>
      <c r="J33" s="63">
        <f t="shared" si="1"/>
        <v>30108</v>
      </c>
      <c r="K33" s="58"/>
    </row>
    <row r="34" spans="2:11" s="2" customFormat="1" ht="18.75" customHeight="1" thickBot="1">
      <c r="B34" s="22">
        <v>21</v>
      </c>
      <c r="C34" s="29">
        <v>280000</v>
      </c>
      <c r="D34" s="34"/>
      <c r="E34" s="32">
        <v>270000</v>
      </c>
      <c r="F34" s="35" t="s">
        <v>3</v>
      </c>
      <c r="G34" s="33"/>
      <c r="H34" s="74">
        <f t="shared" si="0"/>
        <v>28084</v>
      </c>
      <c r="I34" s="55"/>
      <c r="J34" s="65">
        <f t="shared" si="1"/>
        <v>32424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0.1003</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0.0588</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47.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59</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0.1003</v>
      </c>
      <c r="I11" s="114"/>
      <c r="J11" s="123">
        <f>H11+0.0155</f>
        <v>0.1158</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5817</v>
      </c>
      <c r="I14" s="52"/>
      <c r="J14" s="62">
        <f>ROUNDDOWN(C14*$J$11,0)</f>
        <v>6716</v>
      </c>
      <c r="K14" s="57"/>
    </row>
    <row r="15" spans="2:11" s="2" customFormat="1" ht="18.75" customHeight="1">
      <c r="B15" s="36">
        <v>2</v>
      </c>
      <c r="C15" s="37">
        <v>68000</v>
      </c>
      <c r="D15" s="38"/>
      <c r="E15" s="39">
        <v>63000</v>
      </c>
      <c r="F15" s="40" t="s">
        <v>3</v>
      </c>
      <c r="G15" s="39">
        <v>73000</v>
      </c>
      <c r="H15" s="72">
        <f aca="true" t="shared" si="0" ref="H15:H34">ROUNDDOWN(C15*$H$11,0)</f>
        <v>6820</v>
      </c>
      <c r="I15" s="53"/>
      <c r="J15" s="63">
        <f aca="true" t="shared" si="1" ref="J15:J34">ROUNDDOWN(C15*$J$11,0)</f>
        <v>7874</v>
      </c>
      <c r="K15" s="58"/>
    </row>
    <row r="16" spans="2:11" s="2" customFormat="1" ht="18.75" customHeight="1">
      <c r="B16" s="22">
        <v>3</v>
      </c>
      <c r="C16" s="23">
        <v>78000</v>
      </c>
      <c r="D16" s="24"/>
      <c r="E16" s="25">
        <v>73000</v>
      </c>
      <c r="F16" s="26" t="s">
        <v>3</v>
      </c>
      <c r="G16" s="25">
        <v>83000</v>
      </c>
      <c r="H16" s="73">
        <f t="shared" si="0"/>
        <v>7823</v>
      </c>
      <c r="I16" s="54"/>
      <c r="J16" s="64">
        <f t="shared" si="1"/>
        <v>9032</v>
      </c>
      <c r="K16" s="59"/>
    </row>
    <row r="17" spans="2:11" s="2" customFormat="1" ht="18.75" customHeight="1">
      <c r="B17" s="36">
        <v>4</v>
      </c>
      <c r="C17" s="37">
        <v>88000</v>
      </c>
      <c r="D17" s="38"/>
      <c r="E17" s="39">
        <v>83000</v>
      </c>
      <c r="F17" s="40" t="s">
        <v>3</v>
      </c>
      <c r="G17" s="39">
        <v>93000</v>
      </c>
      <c r="H17" s="72">
        <f t="shared" si="0"/>
        <v>8826</v>
      </c>
      <c r="I17" s="53"/>
      <c r="J17" s="63">
        <f t="shared" si="1"/>
        <v>10190</v>
      </c>
      <c r="K17" s="58"/>
    </row>
    <row r="18" spans="2:11" s="2" customFormat="1" ht="18.75" customHeight="1">
      <c r="B18" s="22">
        <v>5</v>
      </c>
      <c r="C18" s="23">
        <v>98000</v>
      </c>
      <c r="D18" s="24"/>
      <c r="E18" s="27">
        <v>93000</v>
      </c>
      <c r="F18" s="26" t="s">
        <v>3</v>
      </c>
      <c r="G18" s="28">
        <v>101000</v>
      </c>
      <c r="H18" s="73">
        <f t="shared" si="0"/>
        <v>9829</v>
      </c>
      <c r="I18" s="54"/>
      <c r="J18" s="64">
        <f t="shared" si="1"/>
        <v>11348</v>
      </c>
      <c r="K18" s="59"/>
    </row>
    <row r="19" spans="2:11" s="2" customFormat="1" ht="18.75" customHeight="1">
      <c r="B19" s="36">
        <v>6</v>
      </c>
      <c r="C19" s="37">
        <v>104000</v>
      </c>
      <c r="D19" s="38"/>
      <c r="E19" s="41">
        <v>101000</v>
      </c>
      <c r="F19" s="40" t="s">
        <v>3</v>
      </c>
      <c r="G19" s="42">
        <v>107000</v>
      </c>
      <c r="H19" s="72">
        <f t="shared" si="0"/>
        <v>10431</v>
      </c>
      <c r="I19" s="53"/>
      <c r="J19" s="63">
        <f t="shared" si="1"/>
        <v>12043</v>
      </c>
      <c r="K19" s="58"/>
    </row>
    <row r="20" spans="2:11" s="2" customFormat="1" ht="18.75" customHeight="1">
      <c r="B20" s="22">
        <v>7</v>
      </c>
      <c r="C20" s="23">
        <v>110000</v>
      </c>
      <c r="D20" s="24"/>
      <c r="E20" s="27">
        <v>107000</v>
      </c>
      <c r="F20" s="26" t="s">
        <v>3</v>
      </c>
      <c r="G20" s="28">
        <v>114000</v>
      </c>
      <c r="H20" s="73">
        <f t="shared" si="0"/>
        <v>11033</v>
      </c>
      <c r="I20" s="54"/>
      <c r="J20" s="64">
        <f t="shared" si="1"/>
        <v>12738</v>
      </c>
      <c r="K20" s="59"/>
    </row>
    <row r="21" spans="2:11" s="2" customFormat="1" ht="18.75" customHeight="1">
      <c r="B21" s="36">
        <v>8</v>
      </c>
      <c r="C21" s="37">
        <v>118000</v>
      </c>
      <c r="D21" s="38"/>
      <c r="E21" s="41">
        <v>114000</v>
      </c>
      <c r="F21" s="40" t="s">
        <v>3</v>
      </c>
      <c r="G21" s="42">
        <v>122000</v>
      </c>
      <c r="H21" s="72">
        <f t="shared" si="0"/>
        <v>11835</v>
      </c>
      <c r="I21" s="53"/>
      <c r="J21" s="63">
        <f t="shared" si="1"/>
        <v>13664</v>
      </c>
      <c r="K21" s="58"/>
    </row>
    <row r="22" spans="2:11" s="2" customFormat="1" ht="18.75" customHeight="1">
      <c r="B22" s="22">
        <v>9</v>
      </c>
      <c r="C22" s="23">
        <v>126000</v>
      </c>
      <c r="D22" s="24"/>
      <c r="E22" s="27">
        <v>122000</v>
      </c>
      <c r="F22" s="26" t="s">
        <v>3</v>
      </c>
      <c r="G22" s="28">
        <v>130000</v>
      </c>
      <c r="H22" s="73">
        <f t="shared" si="0"/>
        <v>12637</v>
      </c>
      <c r="I22" s="54"/>
      <c r="J22" s="64">
        <f t="shared" si="1"/>
        <v>14590</v>
      </c>
      <c r="K22" s="59"/>
    </row>
    <row r="23" spans="2:11" s="2" customFormat="1" ht="18.75" customHeight="1">
      <c r="B23" s="36">
        <v>10</v>
      </c>
      <c r="C23" s="43">
        <v>134000</v>
      </c>
      <c r="D23" s="44"/>
      <c r="E23" s="46">
        <v>130000</v>
      </c>
      <c r="F23" s="45" t="s">
        <v>3</v>
      </c>
      <c r="G23" s="47">
        <v>138000</v>
      </c>
      <c r="H23" s="72">
        <f t="shared" si="0"/>
        <v>13440</v>
      </c>
      <c r="I23" s="53"/>
      <c r="J23" s="63">
        <f t="shared" si="1"/>
        <v>15517</v>
      </c>
      <c r="K23" s="58"/>
    </row>
    <row r="24" spans="2:11" s="2" customFormat="1" ht="18.75" customHeight="1">
      <c r="B24" s="22">
        <v>11</v>
      </c>
      <c r="C24" s="29">
        <v>142000</v>
      </c>
      <c r="D24" s="30"/>
      <c r="E24" s="32">
        <v>138000</v>
      </c>
      <c r="F24" s="31" t="s">
        <v>3</v>
      </c>
      <c r="G24" s="33">
        <v>146000</v>
      </c>
      <c r="H24" s="73">
        <f t="shared" si="0"/>
        <v>14242</v>
      </c>
      <c r="I24" s="54"/>
      <c r="J24" s="64">
        <f t="shared" si="1"/>
        <v>16443</v>
      </c>
      <c r="K24" s="59"/>
    </row>
    <row r="25" spans="2:11" s="2" customFormat="1" ht="18.75" customHeight="1">
      <c r="B25" s="36">
        <v>12</v>
      </c>
      <c r="C25" s="43">
        <v>150000</v>
      </c>
      <c r="D25" s="48"/>
      <c r="E25" s="50">
        <v>146000</v>
      </c>
      <c r="F25" s="49" t="s">
        <v>3</v>
      </c>
      <c r="G25" s="47">
        <v>155000</v>
      </c>
      <c r="H25" s="72">
        <f t="shared" si="0"/>
        <v>15045</v>
      </c>
      <c r="I25" s="53"/>
      <c r="J25" s="63">
        <f t="shared" si="1"/>
        <v>17370</v>
      </c>
      <c r="K25" s="58"/>
    </row>
    <row r="26" spans="2:11" s="2" customFormat="1" ht="18.75" customHeight="1">
      <c r="B26" s="22">
        <v>13</v>
      </c>
      <c r="C26" s="29">
        <v>160000</v>
      </c>
      <c r="D26" s="30"/>
      <c r="E26" s="32">
        <v>155000</v>
      </c>
      <c r="F26" s="31" t="s">
        <v>3</v>
      </c>
      <c r="G26" s="33">
        <v>165000</v>
      </c>
      <c r="H26" s="73">
        <f t="shared" si="0"/>
        <v>16048</v>
      </c>
      <c r="I26" s="54"/>
      <c r="J26" s="64">
        <f t="shared" si="1"/>
        <v>18528</v>
      </c>
      <c r="K26" s="59"/>
    </row>
    <row r="27" spans="2:11" s="2" customFormat="1" ht="18.75" customHeight="1">
      <c r="B27" s="36">
        <v>14</v>
      </c>
      <c r="C27" s="43">
        <v>170000</v>
      </c>
      <c r="D27" s="48"/>
      <c r="E27" s="50">
        <v>165000</v>
      </c>
      <c r="F27" s="49" t="s">
        <v>3</v>
      </c>
      <c r="G27" s="47">
        <v>175000</v>
      </c>
      <c r="H27" s="72">
        <f t="shared" si="0"/>
        <v>17051</v>
      </c>
      <c r="I27" s="53"/>
      <c r="J27" s="63">
        <f t="shared" si="1"/>
        <v>19686</v>
      </c>
      <c r="K27" s="58"/>
    </row>
    <row r="28" spans="2:11" s="2" customFormat="1" ht="18.75" customHeight="1">
      <c r="B28" s="22">
        <v>15</v>
      </c>
      <c r="C28" s="29">
        <v>180000</v>
      </c>
      <c r="D28" s="30"/>
      <c r="E28" s="32">
        <v>175000</v>
      </c>
      <c r="F28" s="31" t="s">
        <v>3</v>
      </c>
      <c r="G28" s="33">
        <v>185000</v>
      </c>
      <c r="H28" s="73">
        <f t="shared" si="0"/>
        <v>18054</v>
      </c>
      <c r="I28" s="54"/>
      <c r="J28" s="64">
        <f t="shared" si="1"/>
        <v>20844</v>
      </c>
      <c r="K28" s="59"/>
    </row>
    <row r="29" spans="2:11" s="2" customFormat="1" ht="18.75" customHeight="1">
      <c r="B29" s="36">
        <v>16</v>
      </c>
      <c r="C29" s="43">
        <v>190000</v>
      </c>
      <c r="D29" s="48"/>
      <c r="E29" s="50">
        <v>185000</v>
      </c>
      <c r="F29" s="49" t="s">
        <v>3</v>
      </c>
      <c r="G29" s="47">
        <v>195000</v>
      </c>
      <c r="H29" s="72">
        <f t="shared" si="0"/>
        <v>19057</v>
      </c>
      <c r="I29" s="53"/>
      <c r="J29" s="63">
        <f t="shared" si="1"/>
        <v>22002</v>
      </c>
      <c r="K29" s="58"/>
    </row>
    <row r="30" spans="2:11" s="2" customFormat="1" ht="18.75" customHeight="1">
      <c r="B30" s="22">
        <v>17</v>
      </c>
      <c r="C30" s="29">
        <v>200000</v>
      </c>
      <c r="D30" s="30"/>
      <c r="E30" s="32">
        <v>195000</v>
      </c>
      <c r="F30" s="31" t="s">
        <v>3</v>
      </c>
      <c r="G30" s="33">
        <v>210000</v>
      </c>
      <c r="H30" s="73">
        <f t="shared" si="0"/>
        <v>20060</v>
      </c>
      <c r="I30" s="54"/>
      <c r="J30" s="64">
        <f t="shared" si="1"/>
        <v>23160</v>
      </c>
      <c r="K30" s="59"/>
    </row>
    <row r="31" spans="2:11" s="2" customFormat="1" ht="18.75" customHeight="1">
      <c r="B31" s="36">
        <v>18</v>
      </c>
      <c r="C31" s="43">
        <v>220000</v>
      </c>
      <c r="D31" s="48"/>
      <c r="E31" s="50">
        <v>210000</v>
      </c>
      <c r="F31" s="49" t="s">
        <v>3</v>
      </c>
      <c r="G31" s="47">
        <v>230000</v>
      </c>
      <c r="H31" s="72">
        <f t="shared" si="0"/>
        <v>22066</v>
      </c>
      <c r="I31" s="53"/>
      <c r="J31" s="63">
        <f t="shared" si="1"/>
        <v>25476</v>
      </c>
      <c r="K31" s="58"/>
    </row>
    <row r="32" spans="2:11" s="2" customFormat="1" ht="18.75" customHeight="1">
      <c r="B32" s="22">
        <v>19</v>
      </c>
      <c r="C32" s="29">
        <v>240000</v>
      </c>
      <c r="D32" s="30"/>
      <c r="E32" s="32">
        <v>230000</v>
      </c>
      <c r="F32" s="31" t="s">
        <v>3</v>
      </c>
      <c r="G32" s="33">
        <v>250000</v>
      </c>
      <c r="H32" s="73">
        <f t="shared" si="0"/>
        <v>24072</v>
      </c>
      <c r="I32" s="54"/>
      <c r="J32" s="64">
        <f t="shared" si="1"/>
        <v>27792</v>
      </c>
      <c r="K32" s="59"/>
    </row>
    <row r="33" spans="2:11" s="2" customFormat="1" ht="18.75" customHeight="1">
      <c r="B33" s="36">
        <v>20</v>
      </c>
      <c r="C33" s="43">
        <v>260000</v>
      </c>
      <c r="D33" s="48"/>
      <c r="E33" s="50">
        <v>250000</v>
      </c>
      <c r="F33" s="49" t="s">
        <v>3</v>
      </c>
      <c r="G33" s="47">
        <v>270000</v>
      </c>
      <c r="H33" s="72">
        <f t="shared" si="0"/>
        <v>26078</v>
      </c>
      <c r="I33" s="53"/>
      <c r="J33" s="63">
        <f t="shared" si="1"/>
        <v>30108</v>
      </c>
      <c r="K33" s="58"/>
    </row>
    <row r="34" spans="2:11" s="2" customFormat="1" ht="18.75" customHeight="1" thickBot="1">
      <c r="B34" s="22">
        <v>21</v>
      </c>
      <c r="C34" s="29">
        <v>280000</v>
      </c>
      <c r="D34" s="34"/>
      <c r="E34" s="32">
        <v>270000</v>
      </c>
      <c r="F34" s="35" t="s">
        <v>3</v>
      </c>
      <c r="G34" s="33"/>
      <c r="H34" s="74">
        <f t="shared" si="0"/>
        <v>28084</v>
      </c>
      <c r="I34" s="55"/>
      <c r="J34" s="65">
        <f t="shared" si="1"/>
        <v>32424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0.1003</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0.0588</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17</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0.1002</v>
      </c>
      <c r="I11" s="114"/>
      <c r="J11" s="123">
        <f>H11+0.0155</f>
        <v>0.1157</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5811</v>
      </c>
      <c r="I14" s="52"/>
      <c r="J14" s="62">
        <f>ROUNDDOWN(C14*$J$11,0)</f>
        <v>6710</v>
      </c>
      <c r="K14" s="57"/>
    </row>
    <row r="15" spans="2:11" s="2" customFormat="1" ht="18.75" customHeight="1">
      <c r="B15" s="36">
        <v>2</v>
      </c>
      <c r="C15" s="37">
        <v>68000</v>
      </c>
      <c r="D15" s="38"/>
      <c r="E15" s="39">
        <v>63000</v>
      </c>
      <c r="F15" s="40" t="s">
        <v>3</v>
      </c>
      <c r="G15" s="39">
        <v>73000</v>
      </c>
      <c r="H15" s="72">
        <f aca="true" t="shared" si="0" ref="H15:H34">ROUNDDOWN(C15*$H$11,0)</f>
        <v>6813</v>
      </c>
      <c r="I15" s="53"/>
      <c r="J15" s="63">
        <f aca="true" t="shared" si="1" ref="J15:J34">ROUNDDOWN(C15*$J$11,0)</f>
        <v>7867</v>
      </c>
      <c r="K15" s="58"/>
    </row>
    <row r="16" spans="2:11" s="2" customFormat="1" ht="18.75" customHeight="1">
      <c r="B16" s="22">
        <v>3</v>
      </c>
      <c r="C16" s="23">
        <v>78000</v>
      </c>
      <c r="D16" s="24"/>
      <c r="E16" s="25">
        <v>73000</v>
      </c>
      <c r="F16" s="26" t="s">
        <v>3</v>
      </c>
      <c r="G16" s="25">
        <v>83000</v>
      </c>
      <c r="H16" s="73">
        <f t="shared" si="0"/>
        <v>7815</v>
      </c>
      <c r="I16" s="54"/>
      <c r="J16" s="64">
        <f t="shared" si="1"/>
        <v>9024</v>
      </c>
      <c r="K16" s="59"/>
    </row>
    <row r="17" spans="2:11" s="2" customFormat="1" ht="18.75" customHeight="1">
      <c r="B17" s="36">
        <v>4</v>
      </c>
      <c r="C17" s="37">
        <v>88000</v>
      </c>
      <c r="D17" s="38"/>
      <c r="E17" s="39">
        <v>83000</v>
      </c>
      <c r="F17" s="40" t="s">
        <v>3</v>
      </c>
      <c r="G17" s="39">
        <v>93000</v>
      </c>
      <c r="H17" s="72">
        <f t="shared" si="0"/>
        <v>8817</v>
      </c>
      <c r="I17" s="53"/>
      <c r="J17" s="63">
        <f t="shared" si="1"/>
        <v>10181</v>
      </c>
      <c r="K17" s="58"/>
    </row>
    <row r="18" spans="2:11" s="2" customFormat="1" ht="18.75" customHeight="1">
      <c r="B18" s="22">
        <v>5</v>
      </c>
      <c r="C18" s="23">
        <v>98000</v>
      </c>
      <c r="D18" s="24"/>
      <c r="E18" s="27">
        <v>93000</v>
      </c>
      <c r="F18" s="26" t="s">
        <v>3</v>
      </c>
      <c r="G18" s="28">
        <v>101000</v>
      </c>
      <c r="H18" s="73">
        <f t="shared" si="0"/>
        <v>9819</v>
      </c>
      <c r="I18" s="54"/>
      <c r="J18" s="64">
        <f t="shared" si="1"/>
        <v>11338</v>
      </c>
      <c r="K18" s="59"/>
    </row>
    <row r="19" spans="2:11" s="2" customFormat="1" ht="18.75" customHeight="1">
      <c r="B19" s="36">
        <v>6</v>
      </c>
      <c r="C19" s="37">
        <v>104000</v>
      </c>
      <c r="D19" s="38"/>
      <c r="E19" s="41">
        <v>101000</v>
      </c>
      <c r="F19" s="40" t="s">
        <v>3</v>
      </c>
      <c r="G19" s="42">
        <v>107000</v>
      </c>
      <c r="H19" s="72">
        <f t="shared" si="0"/>
        <v>10420</v>
      </c>
      <c r="I19" s="53"/>
      <c r="J19" s="63">
        <f t="shared" si="1"/>
        <v>12032</v>
      </c>
      <c r="K19" s="58"/>
    </row>
    <row r="20" spans="2:11" s="2" customFormat="1" ht="18.75" customHeight="1">
      <c r="B20" s="22">
        <v>7</v>
      </c>
      <c r="C20" s="23">
        <v>110000</v>
      </c>
      <c r="D20" s="24"/>
      <c r="E20" s="27">
        <v>107000</v>
      </c>
      <c r="F20" s="26" t="s">
        <v>3</v>
      </c>
      <c r="G20" s="28">
        <v>114000</v>
      </c>
      <c r="H20" s="73">
        <f t="shared" si="0"/>
        <v>11022</v>
      </c>
      <c r="I20" s="54"/>
      <c r="J20" s="64">
        <f t="shared" si="1"/>
        <v>12727</v>
      </c>
      <c r="K20" s="59"/>
    </row>
    <row r="21" spans="2:11" s="2" customFormat="1" ht="18.75" customHeight="1">
      <c r="B21" s="36">
        <v>8</v>
      </c>
      <c r="C21" s="37">
        <v>118000</v>
      </c>
      <c r="D21" s="38"/>
      <c r="E21" s="41">
        <v>114000</v>
      </c>
      <c r="F21" s="40" t="s">
        <v>3</v>
      </c>
      <c r="G21" s="42">
        <v>122000</v>
      </c>
      <c r="H21" s="72">
        <f t="shared" si="0"/>
        <v>11823</v>
      </c>
      <c r="I21" s="53"/>
      <c r="J21" s="63">
        <f t="shared" si="1"/>
        <v>13652</v>
      </c>
      <c r="K21" s="58"/>
    </row>
    <row r="22" spans="2:11" s="2" customFormat="1" ht="18.75" customHeight="1">
      <c r="B22" s="22">
        <v>9</v>
      </c>
      <c r="C22" s="23">
        <v>126000</v>
      </c>
      <c r="D22" s="24"/>
      <c r="E22" s="27">
        <v>122000</v>
      </c>
      <c r="F22" s="26" t="s">
        <v>3</v>
      </c>
      <c r="G22" s="28">
        <v>130000</v>
      </c>
      <c r="H22" s="73">
        <f t="shared" si="0"/>
        <v>12625</v>
      </c>
      <c r="I22" s="54"/>
      <c r="J22" s="64">
        <f t="shared" si="1"/>
        <v>14578</v>
      </c>
      <c r="K22" s="59"/>
    </row>
    <row r="23" spans="2:11" s="2" customFormat="1" ht="18.75" customHeight="1">
      <c r="B23" s="36">
        <v>10</v>
      </c>
      <c r="C23" s="43">
        <v>134000</v>
      </c>
      <c r="D23" s="44"/>
      <c r="E23" s="46">
        <v>130000</v>
      </c>
      <c r="F23" s="45" t="s">
        <v>3</v>
      </c>
      <c r="G23" s="47">
        <v>138000</v>
      </c>
      <c r="H23" s="72">
        <f t="shared" si="0"/>
        <v>13426</v>
      </c>
      <c r="I23" s="53"/>
      <c r="J23" s="63">
        <f t="shared" si="1"/>
        <v>15503</v>
      </c>
      <c r="K23" s="58"/>
    </row>
    <row r="24" spans="2:11" s="2" customFormat="1" ht="18.75" customHeight="1">
      <c r="B24" s="22">
        <v>11</v>
      </c>
      <c r="C24" s="29">
        <v>142000</v>
      </c>
      <c r="D24" s="30"/>
      <c r="E24" s="32">
        <v>138000</v>
      </c>
      <c r="F24" s="31" t="s">
        <v>3</v>
      </c>
      <c r="G24" s="33">
        <v>146000</v>
      </c>
      <c r="H24" s="73">
        <f t="shared" si="0"/>
        <v>14228</v>
      </c>
      <c r="I24" s="54"/>
      <c r="J24" s="64">
        <f t="shared" si="1"/>
        <v>16429</v>
      </c>
      <c r="K24" s="59"/>
    </row>
    <row r="25" spans="2:11" s="2" customFormat="1" ht="18.75" customHeight="1">
      <c r="B25" s="36">
        <v>12</v>
      </c>
      <c r="C25" s="43">
        <v>150000</v>
      </c>
      <c r="D25" s="48"/>
      <c r="E25" s="50">
        <v>146000</v>
      </c>
      <c r="F25" s="49" t="s">
        <v>3</v>
      </c>
      <c r="G25" s="47">
        <v>155000</v>
      </c>
      <c r="H25" s="72">
        <f t="shared" si="0"/>
        <v>15030</v>
      </c>
      <c r="I25" s="53"/>
      <c r="J25" s="63">
        <f t="shared" si="1"/>
        <v>17355</v>
      </c>
      <c r="K25" s="58"/>
    </row>
    <row r="26" spans="2:11" s="2" customFormat="1" ht="18.75" customHeight="1">
      <c r="B26" s="22">
        <v>13</v>
      </c>
      <c r="C26" s="29">
        <v>160000</v>
      </c>
      <c r="D26" s="30"/>
      <c r="E26" s="32">
        <v>155000</v>
      </c>
      <c r="F26" s="31" t="s">
        <v>3</v>
      </c>
      <c r="G26" s="33">
        <v>165000</v>
      </c>
      <c r="H26" s="73">
        <f t="shared" si="0"/>
        <v>16032</v>
      </c>
      <c r="I26" s="54"/>
      <c r="J26" s="64">
        <f t="shared" si="1"/>
        <v>18512</v>
      </c>
      <c r="K26" s="59"/>
    </row>
    <row r="27" spans="2:11" s="2" customFormat="1" ht="18.75" customHeight="1">
      <c r="B27" s="36">
        <v>14</v>
      </c>
      <c r="C27" s="43">
        <v>170000</v>
      </c>
      <c r="D27" s="48"/>
      <c r="E27" s="50">
        <v>165000</v>
      </c>
      <c r="F27" s="49" t="s">
        <v>3</v>
      </c>
      <c r="G27" s="47">
        <v>175000</v>
      </c>
      <c r="H27" s="72">
        <f t="shared" si="0"/>
        <v>17034</v>
      </c>
      <c r="I27" s="53"/>
      <c r="J27" s="63">
        <f t="shared" si="1"/>
        <v>19669</v>
      </c>
      <c r="K27" s="58"/>
    </row>
    <row r="28" spans="2:11" s="2" customFormat="1" ht="18.75" customHeight="1">
      <c r="B28" s="22">
        <v>15</v>
      </c>
      <c r="C28" s="29">
        <v>180000</v>
      </c>
      <c r="D28" s="30"/>
      <c r="E28" s="32">
        <v>175000</v>
      </c>
      <c r="F28" s="31" t="s">
        <v>3</v>
      </c>
      <c r="G28" s="33">
        <v>185000</v>
      </c>
      <c r="H28" s="73">
        <f t="shared" si="0"/>
        <v>18036</v>
      </c>
      <c r="I28" s="54"/>
      <c r="J28" s="64">
        <f t="shared" si="1"/>
        <v>20826</v>
      </c>
      <c r="K28" s="59"/>
    </row>
    <row r="29" spans="2:11" s="2" customFormat="1" ht="18.75" customHeight="1">
      <c r="B29" s="36">
        <v>16</v>
      </c>
      <c r="C29" s="43">
        <v>190000</v>
      </c>
      <c r="D29" s="48"/>
      <c r="E29" s="50">
        <v>185000</v>
      </c>
      <c r="F29" s="49" t="s">
        <v>3</v>
      </c>
      <c r="G29" s="47">
        <v>195000</v>
      </c>
      <c r="H29" s="72">
        <f t="shared" si="0"/>
        <v>19038</v>
      </c>
      <c r="I29" s="53"/>
      <c r="J29" s="63">
        <f t="shared" si="1"/>
        <v>21983</v>
      </c>
      <c r="K29" s="58"/>
    </row>
    <row r="30" spans="2:11" s="2" customFormat="1" ht="18.75" customHeight="1">
      <c r="B30" s="22">
        <v>17</v>
      </c>
      <c r="C30" s="29">
        <v>200000</v>
      </c>
      <c r="D30" s="30"/>
      <c r="E30" s="32">
        <v>195000</v>
      </c>
      <c r="F30" s="31" t="s">
        <v>3</v>
      </c>
      <c r="G30" s="33">
        <v>210000</v>
      </c>
      <c r="H30" s="73">
        <f t="shared" si="0"/>
        <v>20040</v>
      </c>
      <c r="I30" s="54"/>
      <c r="J30" s="64">
        <f t="shared" si="1"/>
        <v>23140</v>
      </c>
      <c r="K30" s="59"/>
    </row>
    <row r="31" spans="2:11" s="2" customFormat="1" ht="18.75" customHeight="1">
      <c r="B31" s="36">
        <v>18</v>
      </c>
      <c r="C31" s="43">
        <v>220000</v>
      </c>
      <c r="D31" s="48"/>
      <c r="E31" s="50">
        <v>210000</v>
      </c>
      <c r="F31" s="49" t="s">
        <v>3</v>
      </c>
      <c r="G31" s="47">
        <v>230000</v>
      </c>
      <c r="H31" s="72">
        <f t="shared" si="0"/>
        <v>22044</v>
      </c>
      <c r="I31" s="53"/>
      <c r="J31" s="63">
        <f t="shared" si="1"/>
        <v>25454</v>
      </c>
      <c r="K31" s="58"/>
    </row>
    <row r="32" spans="2:11" s="2" customFormat="1" ht="18.75" customHeight="1">
      <c r="B32" s="22">
        <v>19</v>
      </c>
      <c r="C32" s="29">
        <v>240000</v>
      </c>
      <c r="D32" s="30"/>
      <c r="E32" s="32">
        <v>230000</v>
      </c>
      <c r="F32" s="31" t="s">
        <v>3</v>
      </c>
      <c r="G32" s="33">
        <v>250000</v>
      </c>
      <c r="H32" s="73">
        <f t="shared" si="0"/>
        <v>24048</v>
      </c>
      <c r="I32" s="54"/>
      <c r="J32" s="64">
        <f t="shared" si="1"/>
        <v>27768</v>
      </c>
      <c r="K32" s="59"/>
    </row>
    <row r="33" spans="2:11" s="2" customFormat="1" ht="18.75" customHeight="1">
      <c r="B33" s="36">
        <v>20</v>
      </c>
      <c r="C33" s="43">
        <v>260000</v>
      </c>
      <c r="D33" s="48"/>
      <c r="E33" s="50">
        <v>250000</v>
      </c>
      <c r="F33" s="49" t="s">
        <v>3</v>
      </c>
      <c r="G33" s="47">
        <v>270000</v>
      </c>
      <c r="H33" s="72">
        <f t="shared" si="0"/>
        <v>26052</v>
      </c>
      <c r="I33" s="53"/>
      <c r="J33" s="63">
        <f t="shared" si="1"/>
        <v>30082</v>
      </c>
      <c r="K33" s="58"/>
    </row>
    <row r="34" spans="2:11" s="2" customFormat="1" ht="18.75" customHeight="1" thickBot="1">
      <c r="B34" s="22">
        <v>21</v>
      </c>
      <c r="C34" s="29">
        <v>280000</v>
      </c>
      <c r="D34" s="34"/>
      <c r="E34" s="32">
        <v>270000</v>
      </c>
      <c r="F34" s="35" t="s">
        <v>3</v>
      </c>
      <c r="G34" s="33"/>
      <c r="H34" s="74">
        <f t="shared" si="0"/>
        <v>28056</v>
      </c>
      <c r="I34" s="55"/>
      <c r="J34" s="65">
        <f t="shared" si="1"/>
        <v>32396</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0.1002</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0.058699999999999995</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18</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0.0996</v>
      </c>
      <c r="I11" s="114"/>
      <c r="J11" s="123">
        <f>H11+0.0155</f>
        <v>0.1151</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5776</v>
      </c>
      <c r="I14" s="52"/>
      <c r="J14" s="62">
        <f>ROUNDDOWN(C14*$J$11,0)</f>
        <v>6675</v>
      </c>
      <c r="K14" s="57"/>
    </row>
    <row r="15" spans="2:11" s="2" customFormat="1" ht="18.75" customHeight="1">
      <c r="B15" s="36">
        <v>2</v>
      </c>
      <c r="C15" s="37">
        <v>68000</v>
      </c>
      <c r="D15" s="38"/>
      <c r="E15" s="39">
        <v>63000</v>
      </c>
      <c r="F15" s="40" t="s">
        <v>3</v>
      </c>
      <c r="G15" s="39">
        <v>73000</v>
      </c>
      <c r="H15" s="72">
        <f aca="true" t="shared" si="0" ref="H15:H34">ROUNDDOWN(C15*$H$11,0)</f>
        <v>6772</v>
      </c>
      <c r="I15" s="53"/>
      <c r="J15" s="63">
        <f aca="true" t="shared" si="1" ref="J15:J34">ROUNDDOWN(C15*$J$11,0)</f>
        <v>7826</v>
      </c>
      <c r="K15" s="58"/>
    </row>
    <row r="16" spans="2:11" s="2" customFormat="1" ht="18.75" customHeight="1">
      <c r="B16" s="22">
        <v>3</v>
      </c>
      <c r="C16" s="23">
        <v>78000</v>
      </c>
      <c r="D16" s="24"/>
      <c r="E16" s="25">
        <v>73000</v>
      </c>
      <c r="F16" s="26" t="s">
        <v>3</v>
      </c>
      <c r="G16" s="25">
        <v>83000</v>
      </c>
      <c r="H16" s="73">
        <f t="shared" si="0"/>
        <v>7768</v>
      </c>
      <c r="I16" s="54"/>
      <c r="J16" s="64">
        <f t="shared" si="1"/>
        <v>8977</v>
      </c>
      <c r="K16" s="59"/>
    </row>
    <row r="17" spans="2:11" s="2" customFormat="1" ht="18.75" customHeight="1">
      <c r="B17" s="36">
        <v>4</v>
      </c>
      <c r="C17" s="37">
        <v>88000</v>
      </c>
      <c r="D17" s="38"/>
      <c r="E17" s="39">
        <v>83000</v>
      </c>
      <c r="F17" s="40" t="s">
        <v>3</v>
      </c>
      <c r="G17" s="39">
        <v>93000</v>
      </c>
      <c r="H17" s="72">
        <f t="shared" si="0"/>
        <v>8764</v>
      </c>
      <c r="I17" s="53"/>
      <c r="J17" s="63">
        <f t="shared" si="1"/>
        <v>10128</v>
      </c>
      <c r="K17" s="58"/>
    </row>
    <row r="18" spans="2:11" s="2" customFormat="1" ht="18.75" customHeight="1">
      <c r="B18" s="22">
        <v>5</v>
      </c>
      <c r="C18" s="23">
        <v>98000</v>
      </c>
      <c r="D18" s="24"/>
      <c r="E18" s="27">
        <v>93000</v>
      </c>
      <c r="F18" s="26" t="s">
        <v>3</v>
      </c>
      <c r="G18" s="28">
        <v>101000</v>
      </c>
      <c r="H18" s="73">
        <f t="shared" si="0"/>
        <v>9760</v>
      </c>
      <c r="I18" s="54"/>
      <c r="J18" s="64">
        <f t="shared" si="1"/>
        <v>11279</v>
      </c>
      <c r="K18" s="59"/>
    </row>
    <row r="19" spans="2:11" s="2" customFormat="1" ht="18.75" customHeight="1">
      <c r="B19" s="36">
        <v>6</v>
      </c>
      <c r="C19" s="37">
        <v>104000</v>
      </c>
      <c r="D19" s="38"/>
      <c r="E19" s="41">
        <v>101000</v>
      </c>
      <c r="F19" s="40" t="s">
        <v>3</v>
      </c>
      <c r="G19" s="42">
        <v>107000</v>
      </c>
      <c r="H19" s="72">
        <f t="shared" si="0"/>
        <v>10358</v>
      </c>
      <c r="I19" s="53"/>
      <c r="J19" s="63">
        <f t="shared" si="1"/>
        <v>11970</v>
      </c>
      <c r="K19" s="58"/>
    </row>
    <row r="20" spans="2:11" s="2" customFormat="1" ht="18.75" customHeight="1">
      <c r="B20" s="22">
        <v>7</v>
      </c>
      <c r="C20" s="23">
        <v>110000</v>
      </c>
      <c r="D20" s="24"/>
      <c r="E20" s="27">
        <v>107000</v>
      </c>
      <c r="F20" s="26" t="s">
        <v>3</v>
      </c>
      <c r="G20" s="28">
        <v>114000</v>
      </c>
      <c r="H20" s="73">
        <f t="shared" si="0"/>
        <v>10956</v>
      </c>
      <c r="I20" s="54"/>
      <c r="J20" s="64">
        <f t="shared" si="1"/>
        <v>12661</v>
      </c>
      <c r="K20" s="59"/>
    </row>
    <row r="21" spans="2:11" s="2" customFormat="1" ht="18.75" customHeight="1">
      <c r="B21" s="36">
        <v>8</v>
      </c>
      <c r="C21" s="37">
        <v>118000</v>
      </c>
      <c r="D21" s="38"/>
      <c r="E21" s="41">
        <v>114000</v>
      </c>
      <c r="F21" s="40" t="s">
        <v>3</v>
      </c>
      <c r="G21" s="42">
        <v>122000</v>
      </c>
      <c r="H21" s="72">
        <f t="shared" si="0"/>
        <v>11752</v>
      </c>
      <c r="I21" s="53"/>
      <c r="J21" s="63">
        <f t="shared" si="1"/>
        <v>13581</v>
      </c>
      <c r="K21" s="58"/>
    </row>
    <row r="22" spans="2:11" s="2" customFormat="1" ht="18.75" customHeight="1">
      <c r="B22" s="22">
        <v>9</v>
      </c>
      <c r="C22" s="23">
        <v>126000</v>
      </c>
      <c r="D22" s="24"/>
      <c r="E22" s="27">
        <v>122000</v>
      </c>
      <c r="F22" s="26" t="s">
        <v>3</v>
      </c>
      <c r="G22" s="28">
        <v>130000</v>
      </c>
      <c r="H22" s="73">
        <f t="shared" si="0"/>
        <v>12549</v>
      </c>
      <c r="I22" s="54"/>
      <c r="J22" s="64">
        <f t="shared" si="1"/>
        <v>14502</v>
      </c>
      <c r="K22" s="59"/>
    </row>
    <row r="23" spans="2:11" s="2" customFormat="1" ht="18.75" customHeight="1">
      <c r="B23" s="36">
        <v>10</v>
      </c>
      <c r="C23" s="43">
        <v>134000</v>
      </c>
      <c r="D23" s="44"/>
      <c r="E23" s="46">
        <v>130000</v>
      </c>
      <c r="F23" s="45" t="s">
        <v>3</v>
      </c>
      <c r="G23" s="47">
        <v>138000</v>
      </c>
      <c r="H23" s="72">
        <f t="shared" si="0"/>
        <v>13346</v>
      </c>
      <c r="I23" s="53"/>
      <c r="J23" s="63">
        <f t="shared" si="1"/>
        <v>15423</v>
      </c>
      <c r="K23" s="58"/>
    </row>
    <row r="24" spans="2:11" s="2" customFormat="1" ht="18.75" customHeight="1">
      <c r="B24" s="22">
        <v>11</v>
      </c>
      <c r="C24" s="29">
        <v>142000</v>
      </c>
      <c r="D24" s="30"/>
      <c r="E24" s="32">
        <v>138000</v>
      </c>
      <c r="F24" s="31" t="s">
        <v>3</v>
      </c>
      <c r="G24" s="33">
        <v>146000</v>
      </c>
      <c r="H24" s="73">
        <f t="shared" si="0"/>
        <v>14143</v>
      </c>
      <c r="I24" s="54"/>
      <c r="J24" s="64">
        <f t="shared" si="1"/>
        <v>16344</v>
      </c>
      <c r="K24" s="59"/>
    </row>
    <row r="25" spans="2:11" s="2" customFormat="1" ht="18.75" customHeight="1">
      <c r="B25" s="36">
        <v>12</v>
      </c>
      <c r="C25" s="43">
        <v>150000</v>
      </c>
      <c r="D25" s="48"/>
      <c r="E25" s="50">
        <v>146000</v>
      </c>
      <c r="F25" s="49" t="s">
        <v>3</v>
      </c>
      <c r="G25" s="47">
        <v>155000</v>
      </c>
      <c r="H25" s="72">
        <f t="shared" si="0"/>
        <v>14940</v>
      </c>
      <c r="I25" s="53"/>
      <c r="J25" s="63">
        <f t="shared" si="1"/>
        <v>17265</v>
      </c>
      <c r="K25" s="58"/>
    </row>
    <row r="26" spans="2:11" s="2" customFormat="1" ht="18.75" customHeight="1">
      <c r="B26" s="22">
        <v>13</v>
      </c>
      <c r="C26" s="29">
        <v>160000</v>
      </c>
      <c r="D26" s="30"/>
      <c r="E26" s="32">
        <v>155000</v>
      </c>
      <c r="F26" s="31" t="s">
        <v>3</v>
      </c>
      <c r="G26" s="33">
        <v>165000</v>
      </c>
      <c r="H26" s="73">
        <f t="shared" si="0"/>
        <v>15936</v>
      </c>
      <c r="I26" s="54"/>
      <c r="J26" s="64">
        <f t="shared" si="1"/>
        <v>18416</v>
      </c>
      <c r="K26" s="59"/>
    </row>
    <row r="27" spans="2:11" s="2" customFormat="1" ht="18.75" customHeight="1">
      <c r="B27" s="36">
        <v>14</v>
      </c>
      <c r="C27" s="43">
        <v>170000</v>
      </c>
      <c r="D27" s="48"/>
      <c r="E27" s="50">
        <v>165000</v>
      </c>
      <c r="F27" s="49" t="s">
        <v>3</v>
      </c>
      <c r="G27" s="47">
        <v>175000</v>
      </c>
      <c r="H27" s="72">
        <f t="shared" si="0"/>
        <v>16932</v>
      </c>
      <c r="I27" s="53"/>
      <c r="J27" s="63">
        <f t="shared" si="1"/>
        <v>19567</v>
      </c>
      <c r="K27" s="58"/>
    </row>
    <row r="28" spans="2:11" s="2" customFormat="1" ht="18.75" customHeight="1">
      <c r="B28" s="22">
        <v>15</v>
      </c>
      <c r="C28" s="29">
        <v>180000</v>
      </c>
      <c r="D28" s="30"/>
      <c r="E28" s="32">
        <v>175000</v>
      </c>
      <c r="F28" s="31" t="s">
        <v>3</v>
      </c>
      <c r="G28" s="33">
        <v>185000</v>
      </c>
      <c r="H28" s="73">
        <f t="shared" si="0"/>
        <v>17928</v>
      </c>
      <c r="I28" s="54"/>
      <c r="J28" s="64">
        <f t="shared" si="1"/>
        <v>20718</v>
      </c>
      <c r="K28" s="59"/>
    </row>
    <row r="29" spans="2:11" s="2" customFormat="1" ht="18.75" customHeight="1">
      <c r="B29" s="36">
        <v>16</v>
      </c>
      <c r="C29" s="43">
        <v>190000</v>
      </c>
      <c r="D29" s="48"/>
      <c r="E29" s="50">
        <v>185000</v>
      </c>
      <c r="F29" s="49" t="s">
        <v>3</v>
      </c>
      <c r="G29" s="47">
        <v>195000</v>
      </c>
      <c r="H29" s="72">
        <f t="shared" si="0"/>
        <v>18924</v>
      </c>
      <c r="I29" s="53"/>
      <c r="J29" s="63">
        <f t="shared" si="1"/>
        <v>21869</v>
      </c>
      <c r="K29" s="58"/>
    </row>
    <row r="30" spans="2:11" s="2" customFormat="1" ht="18.75" customHeight="1">
      <c r="B30" s="22">
        <v>17</v>
      </c>
      <c r="C30" s="29">
        <v>200000</v>
      </c>
      <c r="D30" s="30"/>
      <c r="E30" s="32">
        <v>195000</v>
      </c>
      <c r="F30" s="31" t="s">
        <v>3</v>
      </c>
      <c r="G30" s="33">
        <v>210000</v>
      </c>
      <c r="H30" s="73">
        <f t="shared" si="0"/>
        <v>19920</v>
      </c>
      <c r="I30" s="54"/>
      <c r="J30" s="64">
        <f t="shared" si="1"/>
        <v>23020</v>
      </c>
      <c r="K30" s="59"/>
    </row>
    <row r="31" spans="2:11" s="2" customFormat="1" ht="18.75" customHeight="1">
      <c r="B31" s="36">
        <v>18</v>
      </c>
      <c r="C31" s="43">
        <v>220000</v>
      </c>
      <c r="D31" s="48"/>
      <c r="E31" s="50">
        <v>210000</v>
      </c>
      <c r="F31" s="49" t="s">
        <v>3</v>
      </c>
      <c r="G31" s="47">
        <v>230000</v>
      </c>
      <c r="H31" s="72">
        <f t="shared" si="0"/>
        <v>21912</v>
      </c>
      <c r="I31" s="53"/>
      <c r="J31" s="63">
        <f t="shared" si="1"/>
        <v>25322</v>
      </c>
      <c r="K31" s="58"/>
    </row>
    <row r="32" spans="2:11" s="2" customFormat="1" ht="18.75" customHeight="1">
      <c r="B32" s="22">
        <v>19</v>
      </c>
      <c r="C32" s="29">
        <v>240000</v>
      </c>
      <c r="D32" s="30"/>
      <c r="E32" s="32">
        <v>230000</v>
      </c>
      <c r="F32" s="31" t="s">
        <v>3</v>
      </c>
      <c r="G32" s="33">
        <v>250000</v>
      </c>
      <c r="H32" s="73">
        <f t="shared" si="0"/>
        <v>23904</v>
      </c>
      <c r="I32" s="54"/>
      <c r="J32" s="64">
        <f t="shared" si="1"/>
        <v>27624</v>
      </c>
      <c r="K32" s="59"/>
    </row>
    <row r="33" spans="2:11" s="2" customFormat="1" ht="18.75" customHeight="1">
      <c r="B33" s="36">
        <v>20</v>
      </c>
      <c r="C33" s="43">
        <v>260000</v>
      </c>
      <c r="D33" s="48"/>
      <c r="E33" s="50">
        <v>250000</v>
      </c>
      <c r="F33" s="49" t="s">
        <v>3</v>
      </c>
      <c r="G33" s="47">
        <v>270000</v>
      </c>
      <c r="H33" s="72">
        <f t="shared" si="0"/>
        <v>25896</v>
      </c>
      <c r="I33" s="53"/>
      <c r="J33" s="63">
        <f t="shared" si="1"/>
        <v>29926</v>
      </c>
      <c r="K33" s="58"/>
    </row>
    <row r="34" spans="2:11" s="2" customFormat="1" ht="18.75" customHeight="1" thickBot="1">
      <c r="B34" s="22">
        <v>21</v>
      </c>
      <c r="C34" s="29">
        <v>280000</v>
      </c>
      <c r="D34" s="34"/>
      <c r="E34" s="32">
        <v>270000</v>
      </c>
      <c r="F34" s="35" t="s">
        <v>3</v>
      </c>
      <c r="G34" s="33"/>
      <c r="H34" s="74">
        <f t="shared" si="0"/>
        <v>27888</v>
      </c>
      <c r="I34" s="55"/>
      <c r="J34" s="65">
        <f t="shared" si="1"/>
        <v>32228</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0.0996</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0.05809999999999999</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19</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0.0996</v>
      </c>
      <c r="I11" s="114"/>
      <c r="J11" s="123">
        <f>H11+0.0155</f>
        <v>0.1151</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5776</v>
      </c>
      <c r="I14" s="52"/>
      <c r="J14" s="62">
        <f>ROUNDDOWN(C14*$J$11,0)</f>
        <v>6675</v>
      </c>
      <c r="K14" s="57"/>
    </row>
    <row r="15" spans="2:11" s="2" customFormat="1" ht="18.75" customHeight="1">
      <c r="B15" s="36">
        <v>2</v>
      </c>
      <c r="C15" s="37">
        <v>68000</v>
      </c>
      <c r="D15" s="38"/>
      <c r="E15" s="39">
        <v>63000</v>
      </c>
      <c r="F15" s="40" t="s">
        <v>3</v>
      </c>
      <c r="G15" s="39">
        <v>73000</v>
      </c>
      <c r="H15" s="72">
        <f aca="true" t="shared" si="0" ref="H15:H34">ROUNDDOWN(C15*$H$11,0)</f>
        <v>6772</v>
      </c>
      <c r="I15" s="53"/>
      <c r="J15" s="63">
        <f aca="true" t="shared" si="1" ref="J15:J34">ROUNDDOWN(C15*$J$11,0)</f>
        <v>7826</v>
      </c>
      <c r="K15" s="58"/>
    </row>
    <row r="16" spans="2:11" s="2" customFormat="1" ht="18.75" customHeight="1">
      <c r="B16" s="22">
        <v>3</v>
      </c>
      <c r="C16" s="23">
        <v>78000</v>
      </c>
      <c r="D16" s="24"/>
      <c r="E16" s="25">
        <v>73000</v>
      </c>
      <c r="F16" s="26" t="s">
        <v>3</v>
      </c>
      <c r="G16" s="25">
        <v>83000</v>
      </c>
      <c r="H16" s="73">
        <f t="shared" si="0"/>
        <v>7768</v>
      </c>
      <c r="I16" s="54"/>
      <c r="J16" s="64">
        <f t="shared" si="1"/>
        <v>8977</v>
      </c>
      <c r="K16" s="59"/>
    </row>
    <row r="17" spans="2:11" s="2" customFormat="1" ht="18.75" customHeight="1">
      <c r="B17" s="36">
        <v>4</v>
      </c>
      <c r="C17" s="37">
        <v>88000</v>
      </c>
      <c r="D17" s="38"/>
      <c r="E17" s="39">
        <v>83000</v>
      </c>
      <c r="F17" s="40" t="s">
        <v>3</v>
      </c>
      <c r="G17" s="39">
        <v>93000</v>
      </c>
      <c r="H17" s="72">
        <f t="shared" si="0"/>
        <v>8764</v>
      </c>
      <c r="I17" s="53"/>
      <c r="J17" s="63">
        <f t="shared" si="1"/>
        <v>10128</v>
      </c>
      <c r="K17" s="58"/>
    </row>
    <row r="18" spans="2:11" s="2" customFormat="1" ht="18.75" customHeight="1">
      <c r="B18" s="22">
        <v>5</v>
      </c>
      <c r="C18" s="23">
        <v>98000</v>
      </c>
      <c r="D18" s="24"/>
      <c r="E18" s="27">
        <v>93000</v>
      </c>
      <c r="F18" s="26" t="s">
        <v>3</v>
      </c>
      <c r="G18" s="28">
        <v>101000</v>
      </c>
      <c r="H18" s="73">
        <f t="shared" si="0"/>
        <v>9760</v>
      </c>
      <c r="I18" s="54"/>
      <c r="J18" s="64">
        <f t="shared" si="1"/>
        <v>11279</v>
      </c>
      <c r="K18" s="59"/>
    </row>
    <row r="19" spans="2:11" s="2" customFormat="1" ht="18.75" customHeight="1">
      <c r="B19" s="36">
        <v>6</v>
      </c>
      <c r="C19" s="37">
        <v>104000</v>
      </c>
      <c r="D19" s="38"/>
      <c r="E19" s="41">
        <v>101000</v>
      </c>
      <c r="F19" s="40" t="s">
        <v>3</v>
      </c>
      <c r="G19" s="42">
        <v>107000</v>
      </c>
      <c r="H19" s="72">
        <f t="shared" si="0"/>
        <v>10358</v>
      </c>
      <c r="I19" s="53"/>
      <c r="J19" s="63">
        <f t="shared" si="1"/>
        <v>11970</v>
      </c>
      <c r="K19" s="58"/>
    </row>
    <row r="20" spans="2:11" s="2" customFormat="1" ht="18.75" customHeight="1">
      <c r="B20" s="22">
        <v>7</v>
      </c>
      <c r="C20" s="23">
        <v>110000</v>
      </c>
      <c r="D20" s="24"/>
      <c r="E20" s="27">
        <v>107000</v>
      </c>
      <c r="F20" s="26" t="s">
        <v>3</v>
      </c>
      <c r="G20" s="28">
        <v>114000</v>
      </c>
      <c r="H20" s="73">
        <f t="shared" si="0"/>
        <v>10956</v>
      </c>
      <c r="I20" s="54"/>
      <c r="J20" s="64">
        <f t="shared" si="1"/>
        <v>12661</v>
      </c>
      <c r="K20" s="59"/>
    </row>
    <row r="21" spans="2:11" s="2" customFormat="1" ht="18.75" customHeight="1">
      <c r="B21" s="36">
        <v>8</v>
      </c>
      <c r="C21" s="37">
        <v>118000</v>
      </c>
      <c r="D21" s="38"/>
      <c r="E21" s="41">
        <v>114000</v>
      </c>
      <c r="F21" s="40" t="s">
        <v>3</v>
      </c>
      <c r="G21" s="42">
        <v>122000</v>
      </c>
      <c r="H21" s="72">
        <f t="shared" si="0"/>
        <v>11752</v>
      </c>
      <c r="I21" s="53"/>
      <c r="J21" s="63">
        <f t="shared" si="1"/>
        <v>13581</v>
      </c>
      <c r="K21" s="58"/>
    </row>
    <row r="22" spans="2:11" s="2" customFormat="1" ht="18.75" customHeight="1">
      <c r="B22" s="22">
        <v>9</v>
      </c>
      <c r="C22" s="23">
        <v>126000</v>
      </c>
      <c r="D22" s="24"/>
      <c r="E22" s="27">
        <v>122000</v>
      </c>
      <c r="F22" s="26" t="s">
        <v>3</v>
      </c>
      <c r="G22" s="28">
        <v>130000</v>
      </c>
      <c r="H22" s="73">
        <f t="shared" si="0"/>
        <v>12549</v>
      </c>
      <c r="I22" s="54"/>
      <c r="J22" s="64">
        <f t="shared" si="1"/>
        <v>14502</v>
      </c>
      <c r="K22" s="59"/>
    </row>
    <row r="23" spans="2:11" s="2" customFormat="1" ht="18.75" customHeight="1">
      <c r="B23" s="36">
        <v>10</v>
      </c>
      <c r="C23" s="43">
        <v>134000</v>
      </c>
      <c r="D23" s="44"/>
      <c r="E23" s="46">
        <v>130000</v>
      </c>
      <c r="F23" s="45" t="s">
        <v>3</v>
      </c>
      <c r="G23" s="47">
        <v>138000</v>
      </c>
      <c r="H23" s="72">
        <f t="shared" si="0"/>
        <v>13346</v>
      </c>
      <c r="I23" s="53"/>
      <c r="J23" s="63">
        <f t="shared" si="1"/>
        <v>15423</v>
      </c>
      <c r="K23" s="58"/>
    </row>
    <row r="24" spans="2:11" s="2" customFormat="1" ht="18.75" customHeight="1">
      <c r="B24" s="22">
        <v>11</v>
      </c>
      <c r="C24" s="29">
        <v>142000</v>
      </c>
      <c r="D24" s="30"/>
      <c r="E24" s="32">
        <v>138000</v>
      </c>
      <c r="F24" s="31" t="s">
        <v>3</v>
      </c>
      <c r="G24" s="33">
        <v>146000</v>
      </c>
      <c r="H24" s="73">
        <f t="shared" si="0"/>
        <v>14143</v>
      </c>
      <c r="I24" s="54"/>
      <c r="J24" s="64">
        <f t="shared" si="1"/>
        <v>16344</v>
      </c>
      <c r="K24" s="59"/>
    </row>
    <row r="25" spans="2:11" s="2" customFormat="1" ht="18.75" customHeight="1">
      <c r="B25" s="36">
        <v>12</v>
      </c>
      <c r="C25" s="43">
        <v>150000</v>
      </c>
      <c r="D25" s="48"/>
      <c r="E25" s="50">
        <v>146000</v>
      </c>
      <c r="F25" s="49" t="s">
        <v>3</v>
      </c>
      <c r="G25" s="47">
        <v>155000</v>
      </c>
      <c r="H25" s="72">
        <f t="shared" si="0"/>
        <v>14940</v>
      </c>
      <c r="I25" s="53"/>
      <c r="J25" s="63">
        <f t="shared" si="1"/>
        <v>17265</v>
      </c>
      <c r="K25" s="58"/>
    </row>
    <row r="26" spans="2:11" s="2" customFormat="1" ht="18.75" customHeight="1">
      <c r="B26" s="22">
        <v>13</v>
      </c>
      <c r="C26" s="29">
        <v>160000</v>
      </c>
      <c r="D26" s="30"/>
      <c r="E26" s="32">
        <v>155000</v>
      </c>
      <c r="F26" s="31" t="s">
        <v>3</v>
      </c>
      <c r="G26" s="33">
        <v>165000</v>
      </c>
      <c r="H26" s="73">
        <f t="shared" si="0"/>
        <v>15936</v>
      </c>
      <c r="I26" s="54"/>
      <c r="J26" s="64">
        <f t="shared" si="1"/>
        <v>18416</v>
      </c>
      <c r="K26" s="59"/>
    </row>
    <row r="27" spans="2:11" s="2" customFormat="1" ht="18.75" customHeight="1">
      <c r="B27" s="36">
        <v>14</v>
      </c>
      <c r="C27" s="43">
        <v>170000</v>
      </c>
      <c r="D27" s="48"/>
      <c r="E27" s="50">
        <v>165000</v>
      </c>
      <c r="F27" s="49" t="s">
        <v>3</v>
      </c>
      <c r="G27" s="47">
        <v>175000</v>
      </c>
      <c r="H27" s="72">
        <f t="shared" si="0"/>
        <v>16932</v>
      </c>
      <c r="I27" s="53"/>
      <c r="J27" s="63">
        <f t="shared" si="1"/>
        <v>19567</v>
      </c>
      <c r="K27" s="58"/>
    </row>
    <row r="28" spans="2:11" s="2" customFormat="1" ht="18.75" customHeight="1">
      <c r="B28" s="22">
        <v>15</v>
      </c>
      <c r="C28" s="29">
        <v>180000</v>
      </c>
      <c r="D28" s="30"/>
      <c r="E28" s="32">
        <v>175000</v>
      </c>
      <c r="F28" s="31" t="s">
        <v>3</v>
      </c>
      <c r="G28" s="33">
        <v>185000</v>
      </c>
      <c r="H28" s="73">
        <f t="shared" si="0"/>
        <v>17928</v>
      </c>
      <c r="I28" s="54"/>
      <c r="J28" s="64">
        <f t="shared" si="1"/>
        <v>20718</v>
      </c>
      <c r="K28" s="59"/>
    </row>
    <row r="29" spans="2:11" s="2" customFormat="1" ht="18.75" customHeight="1">
      <c r="B29" s="36">
        <v>16</v>
      </c>
      <c r="C29" s="43">
        <v>190000</v>
      </c>
      <c r="D29" s="48"/>
      <c r="E29" s="50">
        <v>185000</v>
      </c>
      <c r="F29" s="49" t="s">
        <v>3</v>
      </c>
      <c r="G29" s="47">
        <v>195000</v>
      </c>
      <c r="H29" s="72">
        <f t="shared" si="0"/>
        <v>18924</v>
      </c>
      <c r="I29" s="53"/>
      <c r="J29" s="63">
        <f t="shared" si="1"/>
        <v>21869</v>
      </c>
      <c r="K29" s="58"/>
    </row>
    <row r="30" spans="2:11" s="2" customFormat="1" ht="18.75" customHeight="1">
      <c r="B30" s="22">
        <v>17</v>
      </c>
      <c r="C30" s="29">
        <v>200000</v>
      </c>
      <c r="D30" s="30"/>
      <c r="E30" s="32">
        <v>195000</v>
      </c>
      <c r="F30" s="31" t="s">
        <v>3</v>
      </c>
      <c r="G30" s="33">
        <v>210000</v>
      </c>
      <c r="H30" s="73">
        <f t="shared" si="0"/>
        <v>19920</v>
      </c>
      <c r="I30" s="54"/>
      <c r="J30" s="64">
        <f t="shared" si="1"/>
        <v>23020</v>
      </c>
      <c r="K30" s="59"/>
    </row>
    <row r="31" spans="2:11" s="2" customFormat="1" ht="18.75" customHeight="1">
      <c r="B31" s="36">
        <v>18</v>
      </c>
      <c r="C31" s="43">
        <v>220000</v>
      </c>
      <c r="D31" s="48"/>
      <c r="E31" s="50">
        <v>210000</v>
      </c>
      <c r="F31" s="49" t="s">
        <v>3</v>
      </c>
      <c r="G31" s="47">
        <v>230000</v>
      </c>
      <c r="H31" s="72">
        <f t="shared" si="0"/>
        <v>21912</v>
      </c>
      <c r="I31" s="53"/>
      <c r="J31" s="63">
        <f t="shared" si="1"/>
        <v>25322</v>
      </c>
      <c r="K31" s="58"/>
    </row>
    <row r="32" spans="2:11" s="2" customFormat="1" ht="18.75" customHeight="1">
      <c r="B32" s="22">
        <v>19</v>
      </c>
      <c r="C32" s="29">
        <v>240000</v>
      </c>
      <c r="D32" s="30"/>
      <c r="E32" s="32">
        <v>230000</v>
      </c>
      <c r="F32" s="31" t="s">
        <v>3</v>
      </c>
      <c r="G32" s="33">
        <v>250000</v>
      </c>
      <c r="H32" s="73">
        <f t="shared" si="0"/>
        <v>23904</v>
      </c>
      <c r="I32" s="54"/>
      <c r="J32" s="64">
        <f t="shared" si="1"/>
        <v>27624</v>
      </c>
      <c r="K32" s="59"/>
    </row>
    <row r="33" spans="2:11" s="2" customFormat="1" ht="18.75" customHeight="1">
      <c r="B33" s="36">
        <v>20</v>
      </c>
      <c r="C33" s="43">
        <v>260000</v>
      </c>
      <c r="D33" s="48"/>
      <c r="E33" s="50">
        <v>250000</v>
      </c>
      <c r="F33" s="49" t="s">
        <v>3</v>
      </c>
      <c r="G33" s="47">
        <v>270000</v>
      </c>
      <c r="H33" s="72">
        <f t="shared" si="0"/>
        <v>25896</v>
      </c>
      <c r="I33" s="53"/>
      <c r="J33" s="63">
        <f t="shared" si="1"/>
        <v>29926</v>
      </c>
      <c r="K33" s="58"/>
    </row>
    <row r="34" spans="2:11" s="2" customFormat="1" ht="18.75" customHeight="1" thickBot="1">
      <c r="B34" s="22">
        <v>21</v>
      </c>
      <c r="C34" s="29">
        <v>280000</v>
      </c>
      <c r="D34" s="34"/>
      <c r="E34" s="32">
        <v>270000</v>
      </c>
      <c r="F34" s="35" t="s">
        <v>3</v>
      </c>
      <c r="G34" s="33"/>
      <c r="H34" s="74">
        <f t="shared" si="0"/>
        <v>27888</v>
      </c>
      <c r="I34" s="55"/>
      <c r="J34" s="65">
        <f t="shared" si="1"/>
        <v>32228</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0.0996</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0.05809999999999999</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20</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0.0993</v>
      </c>
      <c r="I11" s="114"/>
      <c r="J11" s="123">
        <f>H11+0.0155</f>
        <v>0.1148</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5759</v>
      </c>
      <c r="I14" s="52"/>
      <c r="J14" s="62">
        <f>ROUNDDOWN(C14*$J$11,0)</f>
        <v>6658</v>
      </c>
      <c r="K14" s="57"/>
    </row>
    <row r="15" spans="2:11" s="2" customFormat="1" ht="18.75" customHeight="1">
      <c r="B15" s="36">
        <v>2</v>
      </c>
      <c r="C15" s="37">
        <v>68000</v>
      </c>
      <c r="D15" s="38"/>
      <c r="E15" s="39">
        <v>63000</v>
      </c>
      <c r="F15" s="40" t="s">
        <v>3</v>
      </c>
      <c r="G15" s="39">
        <v>73000</v>
      </c>
      <c r="H15" s="72">
        <f aca="true" t="shared" si="0" ref="H15:H34">ROUNDDOWN(C15*$H$11,0)</f>
        <v>6752</v>
      </c>
      <c r="I15" s="53"/>
      <c r="J15" s="63">
        <f aca="true" t="shared" si="1" ref="J15:J34">ROUNDDOWN(C15*$J$11,0)</f>
        <v>7806</v>
      </c>
      <c r="K15" s="58"/>
    </row>
    <row r="16" spans="2:11" s="2" customFormat="1" ht="18.75" customHeight="1">
      <c r="B16" s="22">
        <v>3</v>
      </c>
      <c r="C16" s="23">
        <v>78000</v>
      </c>
      <c r="D16" s="24"/>
      <c r="E16" s="25">
        <v>73000</v>
      </c>
      <c r="F16" s="26" t="s">
        <v>3</v>
      </c>
      <c r="G16" s="25">
        <v>83000</v>
      </c>
      <c r="H16" s="73">
        <f t="shared" si="0"/>
        <v>7745</v>
      </c>
      <c r="I16" s="54"/>
      <c r="J16" s="64">
        <f t="shared" si="1"/>
        <v>8954</v>
      </c>
      <c r="K16" s="59"/>
    </row>
    <row r="17" spans="2:11" s="2" customFormat="1" ht="18.75" customHeight="1">
      <c r="B17" s="36">
        <v>4</v>
      </c>
      <c r="C17" s="37">
        <v>88000</v>
      </c>
      <c r="D17" s="38"/>
      <c r="E17" s="39">
        <v>83000</v>
      </c>
      <c r="F17" s="40" t="s">
        <v>3</v>
      </c>
      <c r="G17" s="39">
        <v>93000</v>
      </c>
      <c r="H17" s="72">
        <f t="shared" si="0"/>
        <v>8738</v>
      </c>
      <c r="I17" s="53"/>
      <c r="J17" s="63">
        <f t="shared" si="1"/>
        <v>10102</v>
      </c>
      <c r="K17" s="58"/>
    </row>
    <row r="18" spans="2:11" s="2" customFormat="1" ht="18.75" customHeight="1">
      <c r="B18" s="22">
        <v>5</v>
      </c>
      <c r="C18" s="23">
        <v>98000</v>
      </c>
      <c r="D18" s="24"/>
      <c r="E18" s="27">
        <v>93000</v>
      </c>
      <c r="F18" s="26" t="s">
        <v>3</v>
      </c>
      <c r="G18" s="28">
        <v>101000</v>
      </c>
      <c r="H18" s="73">
        <f t="shared" si="0"/>
        <v>9731</v>
      </c>
      <c r="I18" s="54"/>
      <c r="J18" s="64">
        <f t="shared" si="1"/>
        <v>11250</v>
      </c>
      <c r="K18" s="59"/>
    </row>
    <row r="19" spans="2:11" s="2" customFormat="1" ht="18.75" customHeight="1">
      <c r="B19" s="36">
        <v>6</v>
      </c>
      <c r="C19" s="37">
        <v>104000</v>
      </c>
      <c r="D19" s="38"/>
      <c r="E19" s="41">
        <v>101000</v>
      </c>
      <c r="F19" s="40" t="s">
        <v>3</v>
      </c>
      <c r="G19" s="42">
        <v>107000</v>
      </c>
      <c r="H19" s="72">
        <f t="shared" si="0"/>
        <v>10327</v>
      </c>
      <c r="I19" s="53"/>
      <c r="J19" s="63">
        <f t="shared" si="1"/>
        <v>11939</v>
      </c>
      <c r="K19" s="58"/>
    </row>
    <row r="20" spans="2:11" s="2" customFormat="1" ht="18.75" customHeight="1">
      <c r="B20" s="22">
        <v>7</v>
      </c>
      <c r="C20" s="23">
        <v>110000</v>
      </c>
      <c r="D20" s="24"/>
      <c r="E20" s="27">
        <v>107000</v>
      </c>
      <c r="F20" s="26" t="s">
        <v>3</v>
      </c>
      <c r="G20" s="28">
        <v>114000</v>
      </c>
      <c r="H20" s="73">
        <f t="shared" si="0"/>
        <v>10923</v>
      </c>
      <c r="I20" s="54"/>
      <c r="J20" s="64">
        <f t="shared" si="1"/>
        <v>12628</v>
      </c>
      <c r="K20" s="59"/>
    </row>
    <row r="21" spans="2:11" s="2" customFormat="1" ht="18.75" customHeight="1">
      <c r="B21" s="36">
        <v>8</v>
      </c>
      <c r="C21" s="37">
        <v>118000</v>
      </c>
      <c r="D21" s="38"/>
      <c r="E21" s="41">
        <v>114000</v>
      </c>
      <c r="F21" s="40" t="s">
        <v>3</v>
      </c>
      <c r="G21" s="42">
        <v>122000</v>
      </c>
      <c r="H21" s="72">
        <f t="shared" si="0"/>
        <v>11717</v>
      </c>
      <c r="I21" s="53"/>
      <c r="J21" s="63">
        <f t="shared" si="1"/>
        <v>13546</v>
      </c>
      <c r="K21" s="58"/>
    </row>
    <row r="22" spans="2:11" s="2" customFormat="1" ht="18.75" customHeight="1">
      <c r="B22" s="22">
        <v>9</v>
      </c>
      <c r="C22" s="23">
        <v>126000</v>
      </c>
      <c r="D22" s="24"/>
      <c r="E22" s="27">
        <v>122000</v>
      </c>
      <c r="F22" s="26" t="s">
        <v>3</v>
      </c>
      <c r="G22" s="28">
        <v>130000</v>
      </c>
      <c r="H22" s="73">
        <f t="shared" si="0"/>
        <v>12511</v>
      </c>
      <c r="I22" s="54"/>
      <c r="J22" s="64">
        <f t="shared" si="1"/>
        <v>14464</v>
      </c>
      <c r="K22" s="59"/>
    </row>
    <row r="23" spans="2:11" s="2" customFormat="1" ht="18.75" customHeight="1">
      <c r="B23" s="36">
        <v>10</v>
      </c>
      <c r="C23" s="43">
        <v>134000</v>
      </c>
      <c r="D23" s="44"/>
      <c r="E23" s="46">
        <v>130000</v>
      </c>
      <c r="F23" s="45" t="s">
        <v>3</v>
      </c>
      <c r="G23" s="47">
        <v>138000</v>
      </c>
      <c r="H23" s="72">
        <f t="shared" si="0"/>
        <v>13306</v>
      </c>
      <c r="I23" s="53"/>
      <c r="J23" s="63">
        <f t="shared" si="1"/>
        <v>15383</v>
      </c>
      <c r="K23" s="58"/>
    </row>
    <row r="24" spans="2:11" s="2" customFormat="1" ht="18.75" customHeight="1">
      <c r="B24" s="22">
        <v>11</v>
      </c>
      <c r="C24" s="29">
        <v>142000</v>
      </c>
      <c r="D24" s="30"/>
      <c r="E24" s="32">
        <v>138000</v>
      </c>
      <c r="F24" s="31" t="s">
        <v>3</v>
      </c>
      <c r="G24" s="33">
        <v>146000</v>
      </c>
      <c r="H24" s="73">
        <f t="shared" si="0"/>
        <v>14100</v>
      </c>
      <c r="I24" s="54"/>
      <c r="J24" s="64">
        <f t="shared" si="1"/>
        <v>16301</v>
      </c>
      <c r="K24" s="59"/>
    </row>
    <row r="25" spans="2:11" s="2" customFormat="1" ht="18.75" customHeight="1">
      <c r="B25" s="36">
        <v>12</v>
      </c>
      <c r="C25" s="43">
        <v>150000</v>
      </c>
      <c r="D25" s="48"/>
      <c r="E25" s="50">
        <v>146000</v>
      </c>
      <c r="F25" s="49" t="s">
        <v>3</v>
      </c>
      <c r="G25" s="47">
        <v>155000</v>
      </c>
      <c r="H25" s="72">
        <f t="shared" si="0"/>
        <v>14895</v>
      </c>
      <c r="I25" s="53"/>
      <c r="J25" s="63">
        <f t="shared" si="1"/>
        <v>17220</v>
      </c>
      <c r="K25" s="58"/>
    </row>
    <row r="26" spans="2:11" s="2" customFormat="1" ht="18.75" customHeight="1">
      <c r="B26" s="22">
        <v>13</v>
      </c>
      <c r="C26" s="29">
        <v>160000</v>
      </c>
      <c r="D26" s="30"/>
      <c r="E26" s="32">
        <v>155000</v>
      </c>
      <c r="F26" s="31" t="s">
        <v>3</v>
      </c>
      <c r="G26" s="33">
        <v>165000</v>
      </c>
      <c r="H26" s="73">
        <f t="shared" si="0"/>
        <v>15888</v>
      </c>
      <c r="I26" s="54"/>
      <c r="J26" s="64">
        <f t="shared" si="1"/>
        <v>18368</v>
      </c>
      <c r="K26" s="59"/>
    </row>
    <row r="27" spans="2:11" s="2" customFormat="1" ht="18.75" customHeight="1">
      <c r="B27" s="36">
        <v>14</v>
      </c>
      <c r="C27" s="43">
        <v>170000</v>
      </c>
      <c r="D27" s="48"/>
      <c r="E27" s="50">
        <v>165000</v>
      </c>
      <c r="F27" s="49" t="s">
        <v>3</v>
      </c>
      <c r="G27" s="47">
        <v>175000</v>
      </c>
      <c r="H27" s="72">
        <f t="shared" si="0"/>
        <v>16881</v>
      </c>
      <c r="I27" s="53"/>
      <c r="J27" s="63">
        <f t="shared" si="1"/>
        <v>19516</v>
      </c>
      <c r="K27" s="58"/>
    </row>
    <row r="28" spans="2:11" s="2" customFormat="1" ht="18.75" customHeight="1">
      <c r="B28" s="22">
        <v>15</v>
      </c>
      <c r="C28" s="29">
        <v>180000</v>
      </c>
      <c r="D28" s="30"/>
      <c r="E28" s="32">
        <v>175000</v>
      </c>
      <c r="F28" s="31" t="s">
        <v>3</v>
      </c>
      <c r="G28" s="33">
        <v>185000</v>
      </c>
      <c r="H28" s="73">
        <f t="shared" si="0"/>
        <v>17874</v>
      </c>
      <c r="I28" s="54"/>
      <c r="J28" s="64">
        <f t="shared" si="1"/>
        <v>20664</v>
      </c>
      <c r="K28" s="59"/>
    </row>
    <row r="29" spans="2:11" s="2" customFormat="1" ht="18.75" customHeight="1">
      <c r="B29" s="36">
        <v>16</v>
      </c>
      <c r="C29" s="43">
        <v>190000</v>
      </c>
      <c r="D29" s="48"/>
      <c r="E29" s="50">
        <v>185000</v>
      </c>
      <c r="F29" s="49" t="s">
        <v>3</v>
      </c>
      <c r="G29" s="47">
        <v>195000</v>
      </c>
      <c r="H29" s="72">
        <f t="shared" si="0"/>
        <v>18867</v>
      </c>
      <c r="I29" s="53"/>
      <c r="J29" s="63">
        <f t="shared" si="1"/>
        <v>21812</v>
      </c>
      <c r="K29" s="58"/>
    </row>
    <row r="30" spans="2:11" s="2" customFormat="1" ht="18.75" customHeight="1">
      <c r="B30" s="22">
        <v>17</v>
      </c>
      <c r="C30" s="29">
        <v>200000</v>
      </c>
      <c r="D30" s="30"/>
      <c r="E30" s="32">
        <v>195000</v>
      </c>
      <c r="F30" s="31" t="s">
        <v>3</v>
      </c>
      <c r="G30" s="33">
        <v>210000</v>
      </c>
      <c r="H30" s="73">
        <f t="shared" si="0"/>
        <v>19860</v>
      </c>
      <c r="I30" s="54"/>
      <c r="J30" s="64">
        <f t="shared" si="1"/>
        <v>22960</v>
      </c>
      <c r="K30" s="59"/>
    </row>
    <row r="31" spans="2:11" s="2" customFormat="1" ht="18.75" customHeight="1">
      <c r="B31" s="36">
        <v>18</v>
      </c>
      <c r="C31" s="43">
        <v>220000</v>
      </c>
      <c r="D31" s="48"/>
      <c r="E31" s="50">
        <v>210000</v>
      </c>
      <c r="F31" s="49" t="s">
        <v>3</v>
      </c>
      <c r="G31" s="47">
        <v>230000</v>
      </c>
      <c r="H31" s="72">
        <f t="shared" si="0"/>
        <v>21846</v>
      </c>
      <c r="I31" s="53"/>
      <c r="J31" s="63">
        <f t="shared" si="1"/>
        <v>25256</v>
      </c>
      <c r="K31" s="58"/>
    </row>
    <row r="32" spans="2:11" s="2" customFormat="1" ht="18.75" customHeight="1">
      <c r="B32" s="22">
        <v>19</v>
      </c>
      <c r="C32" s="29">
        <v>240000</v>
      </c>
      <c r="D32" s="30"/>
      <c r="E32" s="32">
        <v>230000</v>
      </c>
      <c r="F32" s="31" t="s">
        <v>3</v>
      </c>
      <c r="G32" s="33">
        <v>250000</v>
      </c>
      <c r="H32" s="73">
        <f t="shared" si="0"/>
        <v>23832</v>
      </c>
      <c r="I32" s="54"/>
      <c r="J32" s="64">
        <f t="shared" si="1"/>
        <v>27552</v>
      </c>
      <c r="K32" s="59"/>
    </row>
    <row r="33" spans="2:11" s="2" customFormat="1" ht="18.75" customHeight="1">
      <c r="B33" s="36">
        <v>20</v>
      </c>
      <c r="C33" s="43">
        <v>260000</v>
      </c>
      <c r="D33" s="48"/>
      <c r="E33" s="50">
        <v>250000</v>
      </c>
      <c r="F33" s="49" t="s">
        <v>3</v>
      </c>
      <c r="G33" s="47">
        <v>270000</v>
      </c>
      <c r="H33" s="72">
        <f t="shared" si="0"/>
        <v>25818</v>
      </c>
      <c r="I33" s="53"/>
      <c r="J33" s="63">
        <f t="shared" si="1"/>
        <v>29848</v>
      </c>
      <c r="K33" s="58"/>
    </row>
    <row r="34" spans="2:11" s="2" customFormat="1" ht="18.75" customHeight="1" thickBot="1">
      <c r="B34" s="22">
        <v>21</v>
      </c>
      <c r="C34" s="29">
        <v>280000</v>
      </c>
      <c r="D34" s="34"/>
      <c r="E34" s="32">
        <v>270000</v>
      </c>
      <c r="F34" s="35" t="s">
        <v>3</v>
      </c>
      <c r="G34" s="33"/>
      <c r="H34" s="74">
        <f t="shared" si="0"/>
        <v>27804</v>
      </c>
      <c r="I34" s="55"/>
      <c r="J34" s="65">
        <f t="shared" si="1"/>
        <v>32144</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0.0993</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0.0578</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M119"/>
  <sheetViews>
    <sheetView zoomScaleSheetLayoutView="115" zoomScalePageLayoutView="0" workbookViewId="0" topLeftCell="A1">
      <selection activeCell="A1" sqref="A1"/>
    </sheetView>
  </sheetViews>
  <sheetFormatPr defaultColWidth="9.00390625" defaultRowHeight="13.5"/>
  <cols>
    <col min="1" max="1" width="0.74609375" style="1" customWidth="1"/>
    <col min="2" max="2" width="5.125" style="1" customWidth="1"/>
    <col min="3" max="3" width="11.25390625" style="5" customWidth="1"/>
    <col min="4" max="4" width="1.25" style="5" customWidth="1"/>
    <col min="5" max="5" width="15.625" style="1" customWidth="1"/>
    <col min="6" max="6" width="2.50390625" style="1" customWidth="1"/>
    <col min="7" max="7" width="15.625" style="1" customWidth="1"/>
    <col min="8" max="8" width="19.625" style="1" customWidth="1"/>
    <col min="9" max="9" width="1.25" style="1" customWidth="1"/>
    <col min="10" max="10" width="19.625" style="6" customWidth="1"/>
    <col min="11" max="11" width="1.25" style="6" customWidth="1"/>
    <col min="12" max="12" width="0.74609375" style="1" customWidth="1"/>
    <col min="13" max="16384" width="9.00390625" style="1" customWidth="1"/>
  </cols>
  <sheetData>
    <row r="1" spans="2:13" ht="16.5" customHeight="1">
      <c r="B1" s="128" t="s">
        <v>65</v>
      </c>
      <c r="C1" s="87"/>
      <c r="D1" s="87"/>
      <c r="E1" s="87"/>
      <c r="F1" s="87"/>
      <c r="G1" s="87"/>
      <c r="H1" s="87"/>
      <c r="I1" s="87"/>
      <c r="J1" s="87"/>
      <c r="K1" s="87"/>
      <c r="L1" s="8"/>
      <c r="M1" s="10"/>
    </row>
    <row r="2" spans="2:13" ht="24.75" customHeight="1">
      <c r="B2" s="87"/>
      <c r="C2" s="87"/>
      <c r="D2" s="87"/>
      <c r="E2" s="87"/>
      <c r="F2" s="87"/>
      <c r="G2" s="87"/>
      <c r="H2" s="87"/>
      <c r="I2" s="87"/>
      <c r="J2" s="87"/>
      <c r="K2" s="87"/>
      <c r="L2" s="8"/>
      <c r="M2" s="11"/>
    </row>
    <row r="3" spans="2:13" ht="9.75" customHeight="1">
      <c r="B3" s="90" t="s">
        <v>21</v>
      </c>
      <c r="C3" s="90"/>
      <c r="D3" s="90"/>
      <c r="E3" s="90"/>
      <c r="F3" s="90"/>
      <c r="G3" s="90"/>
      <c r="H3" s="9"/>
      <c r="I3" s="9"/>
      <c r="J3" s="9"/>
      <c r="K3" s="9"/>
      <c r="L3" s="8"/>
      <c r="M3" s="11"/>
    </row>
    <row r="4" spans="2:12" ht="18.75" customHeight="1" thickBot="1">
      <c r="B4" s="91"/>
      <c r="C4" s="91"/>
      <c r="D4" s="91"/>
      <c r="E4" s="91"/>
      <c r="F4" s="91"/>
      <c r="G4" s="91"/>
      <c r="H4" s="88" t="s">
        <v>6</v>
      </c>
      <c r="I4" s="89"/>
      <c r="J4" s="89"/>
      <c r="K4" s="89"/>
      <c r="L4" s="8"/>
    </row>
    <row r="5" spans="2:11" s="2" customFormat="1" ht="21" customHeight="1" thickTop="1">
      <c r="B5" s="76" t="s">
        <v>8</v>
      </c>
      <c r="C5" s="77"/>
      <c r="D5" s="77"/>
      <c r="E5" s="117" t="s">
        <v>7</v>
      </c>
      <c r="F5" s="77"/>
      <c r="G5" s="77"/>
      <c r="H5" s="80" t="s">
        <v>67</v>
      </c>
      <c r="I5" s="81"/>
      <c r="J5" s="81"/>
      <c r="K5" s="82"/>
    </row>
    <row r="6" spans="2:11" s="2" customFormat="1" ht="13.5" customHeight="1">
      <c r="B6" s="78"/>
      <c r="C6" s="79"/>
      <c r="D6" s="79"/>
      <c r="E6" s="118"/>
      <c r="F6" s="79"/>
      <c r="G6" s="79"/>
      <c r="H6" s="129" t="s">
        <v>68</v>
      </c>
      <c r="I6" s="130"/>
      <c r="J6" s="135" t="s">
        <v>69</v>
      </c>
      <c r="K6" s="136"/>
    </row>
    <row r="7" spans="2:11" s="2" customFormat="1" ht="7.5" customHeight="1">
      <c r="B7" s="78"/>
      <c r="C7" s="79"/>
      <c r="D7" s="79"/>
      <c r="E7" s="118"/>
      <c r="F7" s="79"/>
      <c r="G7" s="79"/>
      <c r="H7" s="131"/>
      <c r="I7" s="132"/>
      <c r="J7" s="137"/>
      <c r="K7" s="138"/>
    </row>
    <row r="8" spans="2:11" s="2" customFormat="1" ht="6" customHeight="1">
      <c r="B8" s="78"/>
      <c r="C8" s="79"/>
      <c r="D8" s="79"/>
      <c r="E8" s="118"/>
      <c r="F8" s="79"/>
      <c r="G8" s="79"/>
      <c r="H8" s="131"/>
      <c r="I8" s="132"/>
      <c r="J8" s="137"/>
      <c r="K8" s="138"/>
    </row>
    <row r="9" spans="2:11" s="2" customFormat="1" ht="19.5" customHeight="1">
      <c r="B9" s="78"/>
      <c r="C9" s="79"/>
      <c r="D9" s="79"/>
      <c r="E9" s="118"/>
      <c r="F9" s="79"/>
      <c r="G9" s="79"/>
      <c r="H9" s="131"/>
      <c r="I9" s="132"/>
      <c r="J9" s="137"/>
      <c r="K9" s="138"/>
    </row>
    <row r="10" spans="2:11" s="2" customFormat="1" ht="1.5" customHeight="1">
      <c r="B10" s="78"/>
      <c r="C10" s="79"/>
      <c r="D10" s="79"/>
      <c r="E10" s="118"/>
      <c r="F10" s="79"/>
      <c r="G10" s="79"/>
      <c r="H10" s="133"/>
      <c r="I10" s="134"/>
      <c r="J10" s="139"/>
      <c r="K10" s="140"/>
    </row>
    <row r="11" spans="2:11" s="2" customFormat="1" ht="8.25" customHeight="1">
      <c r="B11" s="120" t="s">
        <v>0</v>
      </c>
      <c r="C11" s="83" t="s">
        <v>5</v>
      </c>
      <c r="D11" s="84"/>
      <c r="E11" s="118"/>
      <c r="F11" s="79"/>
      <c r="G11" s="79"/>
      <c r="H11" s="113">
        <v>0.0995</v>
      </c>
      <c r="I11" s="114"/>
      <c r="J11" s="123">
        <f>H11+0.0155</f>
        <v>0.115</v>
      </c>
      <c r="K11" s="124"/>
    </row>
    <row r="12" spans="2:11" s="2" customFormat="1" ht="8.25" customHeight="1">
      <c r="B12" s="121"/>
      <c r="C12" s="85"/>
      <c r="D12" s="86"/>
      <c r="E12" s="119"/>
      <c r="F12" s="86"/>
      <c r="G12" s="86"/>
      <c r="H12" s="115"/>
      <c r="I12" s="116"/>
      <c r="J12" s="125"/>
      <c r="K12" s="126"/>
    </row>
    <row r="13" spans="2:11" s="2" customFormat="1" ht="13.5" customHeight="1">
      <c r="B13" s="15"/>
      <c r="C13" s="16"/>
      <c r="D13" s="17"/>
      <c r="E13" s="18" t="s">
        <v>1</v>
      </c>
      <c r="F13" s="19"/>
      <c r="G13" s="18" t="s">
        <v>2</v>
      </c>
      <c r="H13" s="70"/>
      <c r="I13" s="51"/>
      <c r="J13" s="61"/>
      <c r="K13" s="56"/>
    </row>
    <row r="14" spans="2:11" s="2" customFormat="1" ht="18.75" customHeight="1">
      <c r="B14" s="13">
        <v>1</v>
      </c>
      <c r="C14" s="20">
        <v>58000</v>
      </c>
      <c r="D14" s="21"/>
      <c r="E14" s="18"/>
      <c r="F14" s="14" t="s">
        <v>3</v>
      </c>
      <c r="G14" s="18">
        <v>63000</v>
      </c>
      <c r="H14" s="71">
        <f>ROUNDDOWN(C14*$H$11,0)</f>
        <v>5771</v>
      </c>
      <c r="I14" s="52"/>
      <c r="J14" s="62">
        <f>ROUNDDOWN(C14*$J$11,0)</f>
        <v>6670</v>
      </c>
      <c r="K14" s="57"/>
    </row>
    <row r="15" spans="2:11" s="2" customFormat="1" ht="18.75" customHeight="1">
      <c r="B15" s="36">
        <v>2</v>
      </c>
      <c r="C15" s="37">
        <v>68000</v>
      </c>
      <c r="D15" s="38"/>
      <c r="E15" s="39">
        <v>63000</v>
      </c>
      <c r="F15" s="40" t="s">
        <v>3</v>
      </c>
      <c r="G15" s="39">
        <v>73000</v>
      </c>
      <c r="H15" s="72">
        <f aca="true" t="shared" si="0" ref="H15:H34">ROUNDDOWN(C15*$H$11,0)</f>
        <v>6766</v>
      </c>
      <c r="I15" s="53"/>
      <c r="J15" s="63">
        <f aca="true" t="shared" si="1" ref="J15:J34">ROUNDDOWN(C15*$J$11,0)</f>
        <v>7820</v>
      </c>
      <c r="K15" s="58"/>
    </row>
    <row r="16" spans="2:11" s="2" customFormat="1" ht="18.75" customHeight="1">
      <c r="B16" s="22">
        <v>3</v>
      </c>
      <c r="C16" s="23">
        <v>78000</v>
      </c>
      <c r="D16" s="24"/>
      <c r="E16" s="25">
        <v>73000</v>
      </c>
      <c r="F16" s="26" t="s">
        <v>3</v>
      </c>
      <c r="G16" s="25">
        <v>83000</v>
      </c>
      <c r="H16" s="73">
        <f t="shared" si="0"/>
        <v>7761</v>
      </c>
      <c r="I16" s="54"/>
      <c r="J16" s="64">
        <f t="shared" si="1"/>
        <v>8970</v>
      </c>
      <c r="K16" s="59"/>
    </row>
    <row r="17" spans="2:11" s="2" customFormat="1" ht="18.75" customHeight="1">
      <c r="B17" s="36">
        <v>4</v>
      </c>
      <c r="C17" s="37">
        <v>88000</v>
      </c>
      <c r="D17" s="38"/>
      <c r="E17" s="39">
        <v>83000</v>
      </c>
      <c r="F17" s="40" t="s">
        <v>3</v>
      </c>
      <c r="G17" s="39">
        <v>93000</v>
      </c>
      <c r="H17" s="72">
        <f t="shared" si="0"/>
        <v>8756</v>
      </c>
      <c r="I17" s="53"/>
      <c r="J17" s="63">
        <f t="shared" si="1"/>
        <v>10120</v>
      </c>
      <c r="K17" s="58"/>
    </row>
    <row r="18" spans="2:11" s="2" customFormat="1" ht="18.75" customHeight="1">
      <c r="B18" s="22">
        <v>5</v>
      </c>
      <c r="C18" s="23">
        <v>98000</v>
      </c>
      <c r="D18" s="24"/>
      <c r="E18" s="27">
        <v>93000</v>
      </c>
      <c r="F18" s="26" t="s">
        <v>3</v>
      </c>
      <c r="G18" s="28">
        <v>101000</v>
      </c>
      <c r="H18" s="73">
        <f t="shared" si="0"/>
        <v>9751</v>
      </c>
      <c r="I18" s="54"/>
      <c r="J18" s="64">
        <f t="shared" si="1"/>
        <v>11270</v>
      </c>
      <c r="K18" s="59"/>
    </row>
    <row r="19" spans="2:11" s="2" customFormat="1" ht="18.75" customHeight="1">
      <c r="B19" s="36">
        <v>6</v>
      </c>
      <c r="C19" s="37">
        <v>104000</v>
      </c>
      <c r="D19" s="38"/>
      <c r="E19" s="41">
        <v>101000</v>
      </c>
      <c r="F19" s="40" t="s">
        <v>3</v>
      </c>
      <c r="G19" s="42">
        <v>107000</v>
      </c>
      <c r="H19" s="72">
        <f t="shared" si="0"/>
        <v>10348</v>
      </c>
      <c r="I19" s="53"/>
      <c r="J19" s="63">
        <f t="shared" si="1"/>
        <v>11960</v>
      </c>
      <c r="K19" s="58"/>
    </row>
    <row r="20" spans="2:11" s="2" customFormat="1" ht="18.75" customHeight="1">
      <c r="B20" s="22">
        <v>7</v>
      </c>
      <c r="C20" s="23">
        <v>110000</v>
      </c>
      <c r="D20" s="24"/>
      <c r="E20" s="27">
        <v>107000</v>
      </c>
      <c r="F20" s="26" t="s">
        <v>3</v>
      </c>
      <c r="G20" s="28">
        <v>114000</v>
      </c>
      <c r="H20" s="73">
        <f t="shared" si="0"/>
        <v>10945</v>
      </c>
      <c r="I20" s="54"/>
      <c r="J20" s="64">
        <f t="shared" si="1"/>
        <v>12650</v>
      </c>
      <c r="K20" s="59"/>
    </row>
    <row r="21" spans="2:11" s="2" customFormat="1" ht="18.75" customHeight="1">
      <c r="B21" s="36">
        <v>8</v>
      </c>
      <c r="C21" s="37">
        <v>118000</v>
      </c>
      <c r="D21" s="38"/>
      <c r="E21" s="41">
        <v>114000</v>
      </c>
      <c r="F21" s="40" t="s">
        <v>3</v>
      </c>
      <c r="G21" s="42">
        <v>122000</v>
      </c>
      <c r="H21" s="72">
        <f t="shared" si="0"/>
        <v>11741</v>
      </c>
      <c r="I21" s="53"/>
      <c r="J21" s="63">
        <f t="shared" si="1"/>
        <v>13570</v>
      </c>
      <c r="K21" s="58"/>
    </row>
    <row r="22" spans="2:11" s="2" customFormat="1" ht="18.75" customHeight="1">
      <c r="B22" s="22">
        <v>9</v>
      </c>
      <c r="C22" s="23">
        <v>126000</v>
      </c>
      <c r="D22" s="24"/>
      <c r="E22" s="27">
        <v>122000</v>
      </c>
      <c r="F22" s="26" t="s">
        <v>3</v>
      </c>
      <c r="G22" s="28">
        <v>130000</v>
      </c>
      <c r="H22" s="73">
        <f t="shared" si="0"/>
        <v>12537</v>
      </c>
      <c r="I22" s="54"/>
      <c r="J22" s="64">
        <f t="shared" si="1"/>
        <v>14490</v>
      </c>
      <c r="K22" s="59"/>
    </row>
    <row r="23" spans="2:11" s="2" customFormat="1" ht="18.75" customHeight="1">
      <c r="B23" s="36">
        <v>10</v>
      </c>
      <c r="C23" s="43">
        <v>134000</v>
      </c>
      <c r="D23" s="44"/>
      <c r="E23" s="46">
        <v>130000</v>
      </c>
      <c r="F23" s="45" t="s">
        <v>3</v>
      </c>
      <c r="G23" s="47">
        <v>138000</v>
      </c>
      <c r="H23" s="72">
        <f t="shared" si="0"/>
        <v>13333</v>
      </c>
      <c r="I23" s="53"/>
      <c r="J23" s="63">
        <f t="shared" si="1"/>
        <v>15410</v>
      </c>
      <c r="K23" s="58"/>
    </row>
    <row r="24" spans="2:11" s="2" customFormat="1" ht="18.75" customHeight="1">
      <c r="B24" s="22">
        <v>11</v>
      </c>
      <c r="C24" s="29">
        <v>142000</v>
      </c>
      <c r="D24" s="30"/>
      <c r="E24" s="32">
        <v>138000</v>
      </c>
      <c r="F24" s="31" t="s">
        <v>3</v>
      </c>
      <c r="G24" s="33">
        <v>146000</v>
      </c>
      <c r="H24" s="73">
        <f t="shared" si="0"/>
        <v>14129</v>
      </c>
      <c r="I24" s="54"/>
      <c r="J24" s="64">
        <f t="shared" si="1"/>
        <v>16330</v>
      </c>
      <c r="K24" s="59"/>
    </row>
    <row r="25" spans="2:11" s="2" customFormat="1" ht="18.75" customHeight="1">
      <c r="B25" s="36">
        <v>12</v>
      </c>
      <c r="C25" s="43">
        <v>150000</v>
      </c>
      <c r="D25" s="48"/>
      <c r="E25" s="50">
        <v>146000</v>
      </c>
      <c r="F25" s="49" t="s">
        <v>3</v>
      </c>
      <c r="G25" s="47">
        <v>155000</v>
      </c>
      <c r="H25" s="72">
        <f t="shared" si="0"/>
        <v>14925</v>
      </c>
      <c r="I25" s="53"/>
      <c r="J25" s="63">
        <f t="shared" si="1"/>
        <v>17250</v>
      </c>
      <c r="K25" s="58"/>
    </row>
    <row r="26" spans="2:11" s="2" customFormat="1" ht="18.75" customHeight="1">
      <c r="B26" s="22">
        <v>13</v>
      </c>
      <c r="C26" s="29">
        <v>160000</v>
      </c>
      <c r="D26" s="30"/>
      <c r="E26" s="32">
        <v>155000</v>
      </c>
      <c r="F26" s="31" t="s">
        <v>3</v>
      </c>
      <c r="G26" s="33">
        <v>165000</v>
      </c>
      <c r="H26" s="73">
        <f t="shared" si="0"/>
        <v>15920</v>
      </c>
      <c r="I26" s="54"/>
      <c r="J26" s="64">
        <f t="shared" si="1"/>
        <v>18400</v>
      </c>
      <c r="K26" s="59"/>
    </row>
    <row r="27" spans="2:11" s="2" customFormat="1" ht="18.75" customHeight="1">
      <c r="B27" s="36">
        <v>14</v>
      </c>
      <c r="C27" s="43">
        <v>170000</v>
      </c>
      <c r="D27" s="48"/>
      <c r="E27" s="50">
        <v>165000</v>
      </c>
      <c r="F27" s="49" t="s">
        <v>3</v>
      </c>
      <c r="G27" s="47">
        <v>175000</v>
      </c>
      <c r="H27" s="72">
        <f t="shared" si="0"/>
        <v>16915</v>
      </c>
      <c r="I27" s="53"/>
      <c r="J27" s="63">
        <f t="shared" si="1"/>
        <v>19550</v>
      </c>
      <c r="K27" s="58"/>
    </row>
    <row r="28" spans="2:11" s="2" customFormat="1" ht="18.75" customHeight="1">
      <c r="B28" s="22">
        <v>15</v>
      </c>
      <c r="C28" s="29">
        <v>180000</v>
      </c>
      <c r="D28" s="30"/>
      <c r="E28" s="32">
        <v>175000</v>
      </c>
      <c r="F28" s="31" t="s">
        <v>3</v>
      </c>
      <c r="G28" s="33">
        <v>185000</v>
      </c>
      <c r="H28" s="73">
        <f t="shared" si="0"/>
        <v>17910</v>
      </c>
      <c r="I28" s="54"/>
      <c r="J28" s="64">
        <f t="shared" si="1"/>
        <v>20700</v>
      </c>
      <c r="K28" s="59"/>
    </row>
    <row r="29" spans="2:11" s="2" customFormat="1" ht="18.75" customHeight="1">
      <c r="B29" s="36">
        <v>16</v>
      </c>
      <c r="C29" s="43">
        <v>190000</v>
      </c>
      <c r="D29" s="48"/>
      <c r="E29" s="50">
        <v>185000</v>
      </c>
      <c r="F29" s="49" t="s">
        <v>3</v>
      </c>
      <c r="G29" s="47">
        <v>195000</v>
      </c>
      <c r="H29" s="72">
        <f t="shared" si="0"/>
        <v>18905</v>
      </c>
      <c r="I29" s="53"/>
      <c r="J29" s="63">
        <f t="shared" si="1"/>
        <v>21850</v>
      </c>
      <c r="K29" s="58"/>
    </row>
    <row r="30" spans="2:11" s="2" customFormat="1" ht="18.75" customHeight="1">
      <c r="B30" s="22">
        <v>17</v>
      </c>
      <c r="C30" s="29">
        <v>200000</v>
      </c>
      <c r="D30" s="30"/>
      <c r="E30" s="32">
        <v>195000</v>
      </c>
      <c r="F30" s="31" t="s">
        <v>3</v>
      </c>
      <c r="G30" s="33">
        <v>210000</v>
      </c>
      <c r="H30" s="73">
        <f t="shared" si="0"/>
        <v>19900</v>
      </c>
      <c r="I30" s="54"/>
      <c r="J30" s="64">
        <f t="shared" si="1"/>
        <v>23000</v>
      </c>
      <c r="K30" s="59"/>
    </row>
    <row r="31" spans="2:11" s="2" customFormat="1" ht="18.75" customHeight="1">
      <c r="B31" s="36">
        <v>18</v>
      </c>
      <c r="C31" s="43">
        <v>220000</v>
      </c>
      <c r="D31" s="48"/>
      <c r="E31" s="50">
        <v>210000</v>
      </c>
      <c r="F31" s="49" t="s">
        <v>3</v>
      </c>
      <c r="G31" s="47">
        <v>230000</v>
      </c>
      <c r="H31" s="72">
        <f t="shared" si="0"/>
        <v>21890</v>
      </c>
      <c r="I31" s="53"/>
      <c r="J31" s="63">
        <f t="shared" si="1"/>
        <v>25300</v>
      </c>
      <c r="K31" s="58"/>
    </row>
    <row r="32" spans="2:11" s="2" customFormat="1" ht="18.75" customHeight="1">
      <c r="B32" s="22">
        <v>19</v>
      </c>
      <c r="C32" s="29">
        <v>240000</v>
      </c>
      <c r="D32" s="30"/>
      <c r="E32" s="32">
        <v>230000</v>
      </c>
      <c r="F32" s="31" t="s">
        <v>3</v>
      </c>
      <c r="G32" s="33">
        <v>250000</v>
      </c>
      <c r="H32" s="73">
        <f t="shared" si="0"/>
        <v>23880</v>
      </c>
      <c r="I32" s="54"/>
      <c r="J32" s="64">
        <f t="shared" si="1"/>
        <v>27600</v>
      </c>
      <c r="K32" s="59"/>
    </row>
    <row r="33" spans="2:11" s="2" customFormat="1" ht="18.75" customHeight="1">
      <c r="B33" s="36">
        <v>20</v>
      </c>
      <c r="C33" s="43">
        <v>260000</v>
      </c>
      <c r="D33" s="48"/>
      <c r="E33" s="50">
        <v>250000</v>
      </c>
      <c r="F33" s="49" t="s">
        <v>3</v>
      </c>
      <c r="G33" s="47">
        <v>270000</v>
      </c>
      <c r="H33" s="72">
        <f t="shared" si="0"/>
        <v>25870</v>
      </c>
      <c r="I33" s="53"/>
      <c r="J33" s="63">
        <f t="shared" si="1"/>
        <v>29900</v>
      </c>
      <c r="K33" s="58"/>
    </row>
    <row r="34" spans="2:11" s="2" customFormat="1" ht="18.75" customHeight="1" thickBot="1">
      <c r="B34" s="22">
        <v>21</v>
      </c>
      <c r="C34" s="29">
        <v>280000</v>
      </c>
      <c r="D34" s="34"/>
      <c r="E34" s="32">
        <v>270000</v>
      </c>
      <c r="F34" s="35" t="s">
        <v>3</v>
      </c>
      <c r="G34" s="33"/>
      <c r="H34" s="74">
        <f t="shared" si="0"/>
        <v>27860</v>
      </c>
      <c r="I34" s="55"/>
      <c r="J34" s="65">
        <f t="shared" si="1"/>
        <v>32200</v>
      </c>
      <c r="K34" s="60"/>
    </row>
    <row r="35" spans="2:12" s="2" customFormat="1" ht="7.5" customHeight="1" thickTop="1">
      <c r="B35" s="94"/>
      <c r="C35" s="94"/>
      <c r="D35" s="94"/>
      <c r="E35" s="94"/>
      <c r="F35" s="94"/>
      <c r="G35" s="94"/>
      <c r="H35" s="94"/>
      <c r="I35" s="94"/>
      <c r="J35" s="94"/>
      <c r="K35" s="94"/>
      <c r="L35" s="95"/>
    </row>
    <row r="36" spans="1:12" s="2" customFormat="1" ht="15" customHeight="1">
      <c r="A36" s="95" t="s">
        <v>66</v>
      </c>
      <c r="B36" s="95"/>
      <c r="C36" s="95"/>
      <c r="D36" s="95"/>
      <c r="E36" s="95"/>
      <c r="F36" s="95"/>
      <c r="G36" s="95"/>
      <c r="H36" s="95"/>
      <c r="I36" s="95"/>
      <c r="J36" s="95"/>
      <c r="K36" s="95"/>
      <c r="L36" s="95"/>
    </row>
    <row r="37" spans="2:12" s="2" customFormat="1" ht="5.25" customHeight="1">
      <c r="B37" s="95" t="s">
        <v>4</v>
      </c>
      <c r="C37" s="95"/>
      <c r="D37" s="95"/>
      <c r="E37" s="95"/>
      <c r="F37" s="95"/>
      <c r="G37" s="95"/>
      <c r="H37" s="95"/>
      <c r="I37" s="95"/>
      <c r="J37" s="95"/>
      <c r="K37" s="95"/>
      <c r="L37" s="95"/>
    </row>
    <row r="38" spans="1:12" s="2" customFormat="1" ht="15" customHeight="1">
      <c r="A38" s="127">
        <f>H11</f>
        <v>0.0995</v>
      </c>
      <c r="B38" s="127"/>
      <c r="C38" s="127"/>
      <c r="D38" s="127"/>
      <c r="E38" s="127"/>
      <c r="F38" s="127"/>
      <c r="G38" s="127"/>
      <c r="H38" s="127"/>
      <c r="I38" s="127"/>
      <c r="J38" s="127"/>
      <c r="K38" s="127"/>
      <c r="L38" s="127"/>
    </row>
    <row r="39" spans="2:12" s="2" customFormat="1" ht="5.25" customHeight="1">
      <c r="B39" s="95" t="s">
        <v>4</v>
      </c>
      <c r="C39" s="95"/>
      <c r="D39" s="95"/>
      <c r="E39" s="95"/>
      <c r="F39" s="95"/>
      <c r="G39" s="95"/>
      <c r="H39" s="95"/>
      <c r="I39" s="95"/>
      <c r="J39" s="95"/>
      <c r="K39" s="95"/>
      <c r="L39" s="95"/>
    </row>
    <row r="40" spans="1:12" s="2" customFormat="1" ht="15" customHeight="1">
      <c r="A40" s="112">
        <f>H11-B41</f>
        <v>0.058</v>
      </c>
      <c r="B40" s="112"/>
      <c r="C40" s="112"/>
      <c r="D40" s="112"/>
      <c r="E40" s="112"/>
      <c r="F40" s="112"/>
      <c r="G40" s="112"/>
      <c r="H40" s="112"/>
      <c r="I40" s="112"/>
      <c r="J40" s="112"/>
      <c r="K40" s="112"/>
      <c r="L40" s="112"/>
    </row>
    <row r="41" spans="2:12" s="2" customFormat="1" ht="15" customHeight="1">
      <c r="B41" s="122">
        <f>0.0415</f>
        <v>0.0415</v>
      </c>
      <c r="C41" s="122"/>
      <c r="D41" s="122"/>
      <c r="E41" s="122"/>
      <c r="F41" s="122"/>
      <c r="G41" s="122"/>
      <c r="H41" s="122"/>
      <c r="I41" s="122"/>
      <c r="J41" s="122"/>
      <c r="K41" s="7"/>
      <c r="L41" s="7"/>
    </row>
    <row r="42" spans="2:12" s="2" customFormat="1" ht="9" customHeight="1">
      <c r="B42" s="12"/>
      <c r="C42" s="12"/>
      <c r="D42" s="12"/>
      <c r="E42" s="12"/>
      <c r="F42" s="12"/>
      <c r="G42" s="12"/>
      <c r="H42" s="12"/>
      <c r="I42" s="12"/>
      <c r="J42" s="12"/>
      <c r="K42" s="12"/>
      <c r="L42" s="12"/>
    </row>
    <row r="43" spans="2:12" s="2" customFormat="1" ht="18.75" customHeight="1">
      <c r="B43" s="90" t="s">
        <v>9</v>
      </c>
      <c r="C43" s="90"/>
      <c r="D43" s="90"/>
      <c r="E43" s="90"/>
      <c r="F43" s="90"/>
      <c r="G43" s="90"/>
      <c r="H43" s="90"/>
      <c r="I43" s="90"/>
      <c r="J43" s="90"/>
      <c r="K43" s="90"/>
      <c r="L43" s="12"/>
    </row>
    <row r="44" spans="2:12" s="2" customFormat="1" ht="15.75" customHeight="1">
      <c r="B44" s="99" t="s">
        <v>60</v>
      </c>
      <c r="C44" s="100"/>
      <c r="D44" s="100"/>
      <c r="E44" s="100"/>
      <c r="F44" s="100"/>
      <c r="G44" s="100"/>
      <c r="H44" s="100"/>
      <c r="I44" s="100"/>
      <c r="J44" s="100"/>
      <c r="K44" s="100"/>
      <c r="L44" s="100"/>
    </row>
    <row r="45" spans="2:12" s="2" customFormat="1" ht="15.75" customHeight="1">
      <c r="B45" s="99" t="s">
        <v>61</v>
      </c>
      <c r="C45" s="100"/>
      <c r="D45" s="100"/>
      <c r="E45" s="100"/>
      <c r="F45" s="100"/>
      <c r="G45" s="100"/>
      <c r="H45" s="100"/>
      <c r="I45" s="100"/>
      <c r="J45" s="100"/>
      <c r="K45" s="100"/>
      <c r="L45" s="12"/>
    </row>
    <row r="46" spans="2:11" s="2" customFormat="1" ht="20.25" customHeight="1">
      <c r="B46" s="92" t="s">
        <v>11</v>
      </c>
      <c r="C46" s="93"/>
      <c r="D46" s="93"/>
      <c r="E46" s="93"/>
      <c r="F46" s="93"/>
      <c r="G46" s="93"/>
      <c r="H46" s="93"/>
      <c r="I46" s="93"/>
      <c r="J46" s="93"/>
      <c r="K46" s="93"/>
    </row>
    <row r="47" spans="2:11" s="2" customFormat="1" ht="15" customHeight="1">
      <c r="B47" s="92" t="s">
        <v>63</v>
      </c>
      <c r="C47" s="93"/>
      <c r="D47" s="93"/>
      <c r="E47" s="93"/>
      <c r="F47" s="93"/>
      <c r="G47" s="93"/>
      <c r="H47" s="93"/>
      <c r="I47" s="93"/>
      <c r="J47" s="93"/>
      <c r="K47" s="93"/>
    </row>
    <row r="48" spans="2:11" s="2" customFormat="1" ht="18.75" customHeight="1">
      <c r="B48" s="96" t="s">
        <v>62</v>
      </c>
      <c r="C48" s="96"/>
      <c r="D48" s="96"/>
      <c r="E48" s="96"/>
      <c r="F48" s="96"/>
      <c r="G48" s="96"/>
      <c r="H48" s="96"/>
      <c r="I48" s="96"/>
      <c r="J48" s="96"/>
      <c r="K48" s="96"/>
    </row>
    <row r="49" spans="2:11" s="2" customFormat="1" ht="11.25" customHeight="1">
      <c r="B49" s="97" t="s">
        <v>12</v>
      </c>
      <c r="C49" s="98"/>
      <c r="D49" s="98"/>
      <c r="E49" s="98"/>
      <c r="F49" s="98"/>
      <c r="G49" s="98"/>
      <c r="H49" s="98"/>
      <c r="I49" s="98"/>
      <c r="J49" s="98"/>
      <c r="K49" s="98"/>
    </row>
    <row r="50" spans="2:11" s="2" customFormat="1" ht="11.25" customHeight="1">
      <c r="B50" s="98" t="s">
        <v>10</v>
      </c>
      <c r="C50" s="98"/>
      <c r="D50" s="98"/>
      <c r="E50" s="98"/>
      <c r="F50" s="98"/>
      <c r="G50" s="98"/>
      <c r="H50" s="98"/>
      <c r="I50" s="98"/>
      <c r="J50" s="98"/>
      <c r="K50" s="98"/>
    </row>
    <row r="51" spans="2:11" s="2" customFormat="1" ht="8.25" customHeight="1">
      <c r="B51" s="92"/>
      <c r="C51" s="93"/>
      <c r="D51" s="93"/>
      <c r="E51" s="93"/>
      <c r="F51" s="93"/>
      <c r="G51" s="93"/>
      <c r="H51" s="93"/>
      <c r="I51" s="93"/>
      <c r="J51" s="93"/>
      <c r="K51" s="93"/>
    </row>
    <row r="52" spans="2:11" s="2" customFormat="1" ht="12" customHeight="1">
      <c r="B52" s="93"/>
      <c r="C52" s="93"/>
      <c r="D52" s="93"/>
      <c r="E52" s="93"/>
      <c r="F52" s="93"/>
      <c r="G52" s="93"/>
      <c r="H52" s="93"/>
      <c r="I52" s="93"/>
      <c r="J52" s="93"/>
      <c r="K52" s="93"/>
    </row>
    <row r="53" spans="2:11" s="2" customFormat="1" ht="11.25" customHeight="1">
      <c r="B53" s="97"/>
      <c r="C53" s="97"/>
      <c r="D53" s="97"/>
      <c r="E53" s="97"/>
      <c r="F53" s="97"/>
      <c r="G53" s="97"/>
      <c r="H53" s="97"/>
      <c r="I53" s="97"/>
      <c r="J53" s="97"/>
      <c r="K53" s="97"/>
    </row>
    <row r="54" spans="2:11" s="2" customFormat="1" ht="11.25" customHeight="1">
      <c r="B54" s="66"/>
      <c r="C54" s="66"/>
      <c r="D54" s="66"/>
      <c r="E54" s="66"/>
      <c r="F54" s="66"/>
      <c r="G54" s="66"/>
      <c r="H54" s="66"/>
      <c r="I54" s="66"/>
      <c r="J54" s="66"/>
      <c r="K54" s="66"/>
    </row>
    <row r="55" spans="2:11" s="2" customFormat="1" ht="11.25" customHeight="1">
      <c r="B55" s="98"/>
      <c r="C55" s="98"/>
      <c r="D55" s="98"/>
      <c r="E55" s="98"/>
      <c r="F55" s="98"/>
      <c r="G55" s="98"/>
      <c r="H55" s="98"/>
      <c r="I55" s="98"/>
      <c r="J55" s="98"/>
      <c r="K55" s="98"/>
    </row>
    <row r="56" s="2" customFormat="1" ht="15.75" customHeight="1"/>
    <row r="57" s="2" customFormat="1" ht="15.75" customHeight="1"/>
    <row r="58" spans="2:11" s="2" customFormat="1" ht="15.75" customHeight="1">
      <c r="B58" s="75"/>
      <c r="C58" s="75"/>
      <c r="D58" s="75"/>
      <c r="E58" s="75"/>
      <c r="F58" s="75"/>
      <c r="G58" s="75"/>
      <c r="H58" s="75"/>
      <c r="I58" s="75"/>
      <c r="J58" s="75"/>
      <c r="K58" s="75"/>
    </row>
    <row r="59" spans="3:11" s="2" customFormat="1" ht="15.75" customHeight="1">
      <c r="C59" s="3"/>
      <c r="D59" s="3"/>
      <c r="J59" s="4"/>
      <c r="K59" s="4"/>
    </row>
    <row r="60" spans="3:11" s="2" customFormat="1" ht="15.75" customHeight="1">
      <c r="C60" s="3"/>
      <c r="D60" s="3"/>
      <c r="J60" s="4"/>
      <c r="K60" s="4"/>
    </row>
    <row r="61" spans="3:11" s="2" customFormat="1" ht="15.75" customHeight="1">
      <c r="C61" s="3"/>
      <c r="D61" s="3"/>
      <c r="J61" s="4"/>
      <c r="K61" s="4"/>
    </row>
    <row r="62" spans="3:11" s="2" customFormat="1" ht="15.75" customHeight="1">
      <c r="C62" s="3"/>
      <c r="D62" s="3"/>
      <c r="J62" s="4"/>
      <c r="K62" s="4"/>
    </row>
    <row r="63" spans="3:11" s="2" customFormat="1" ht="15.75" customHeight="1">
      <c r="C63" s="3"/>
      <c r="D63" s="3"/>
      <c r="J63" s="4"/>
      <c r="K63" s="4"/>
    </row>
    <row r="64" spans="3:11" s="2" customFormat="1" ht="15.75" customHeight="1">
      <c r="C64" s="3"/>
      <c r="D64" s="3"/>
      <c r="J64" s="4"/>
      <c r="K64" s="4"/>
    </row>
    <row r="65" spans="3:11" s="2" customFormat="1" ht="15.75" customHeight="1">
      <c r="C65" s="3"/>
      <c r="D65" s="3"/>
      <c r="J65" s="4"/>
      <c r="K65" s="4"/>
    </row>
    <row r="66" spans="3:11" s="2" customFormat="1" ht="15.75" customHeight="1">
      <c r="C66" s="3"/>
      <c r="D66" s="3"/>
      <c r="J66" s="4"/>
      <c r="K66" s="4"/>
    </row>
    <row r="67" spans="3:11" s="2" customFormat="1" ht="15.75" customHeight="1">
      <c r="C67" s="3"/>
      <c r="D67" s="3"/>
      <c r="J67" s="4"/>
      <c r="K67" s="4"/>
    </row>
    <row r="68" spans="3:11" s="2" customFormat="1" ht="15.75" customHeight="1">
      <c r="C68" s="3"/>
      <c r="D68" s="3"/>
      <c r="J68" s="4"/>
      <c r="K68" s="4"/>
    </row>
    <row r="69" spans="3:11" s="2" customFormat="1" ht="15.75" customHeight="1">
      <c r="C69" s="3"/>
      <c r="D69" s="3"/>
      <c r="J69" s="4"/>
      <c r="K69" s="4"/>
    </row>
    <row r="70" spans="3:11" s="2" customFormat="1" ht="15.75" customHeight="1">
      <c r="C70" s="3"/>
      <c r="D70" s="3"/>
      <c r="J70" s="4"/>
      <c r="K70" s="4"/>
    </row>
    <row r="71" spans="3:11" s="2" customFormat="1" ht="15.75" customHeight="1">
      <c r="C71" s="3"/>
      <c r="D71" s="3"/>
      <c r="J71" s="4"/>
      <c r="K71" s="4"/>
    </row>
    <row r="72" spans="3:11" s="2" customFormat="1" ht="15.75" customHeight="1">
      <c r="C72" s="3"/>
      <c r="D72" s="3"/>
      <c r="J72" s="4"/>
      <c r="K72" s="4"/>
    </row>
    <row r="73" spans="3:11" s="2" customFormat="1" ht="15.75" customHeight="1">
      <c r="C73" s="3"/>
      <c r="D73" s="3"/>
      <c r="J73" s="4"/>
      <c r="K73" s="4"/>
    </row>
    <row r="74" spans="3:11" s="2" customFormat="1" ht="15.75" customHeight="1">
      <c r="C74" s="3"/>
      <c r="D74" s="3"/>
      <c r="J74" s="4"/>
      <c r="K74" s="4"/>
    </row>
    <row r="75" spans="3:11" s="2" customFormat="1" ht="15.75" customHeight="1">
      <c r="C75" s="3"/>
      <c r="D75" s="3"/>
      <c r="J75" s="4"/>
      <c r="K75" s="4"/>
    </row>
    <row r="76" spans="3:11" s="2" customFormat="1" ht="15.75" customHeight="1">
      <c r="C76" s="3"/>
      <c r="D76" s="3"/>
      <c r="J76" s="4"/>
      <c r="K76" s="4"/>
    </row>
    <row r="77" spans="3:11" s="2" customFormat="1" ht="15.75" customHeight="1">
      <c r="C77" s="3"/>
      <c r="D77" s="3"/>
      <c r="J77" s="4"/>
      <c r="K77" s="4"/>
    </row>
    <row r="78" spans="3:11" s="2" customFormat="1" ht="15.75" customHeight="1">
      <c r="C78" s="3"/>
      <c r="D78" s="3"/>
      <c r="J78" s="4"/>
      <c r="K78" s="4"/>
    </row>
    <row r="79" spans="3:11" s="2" customFormat="1" ht="15.75" customHeight="1">
      <c r="C79" s="3"/>
      <c r="D79" s="3"/>
      <c r="J79" s="4"/>
      <c r="K79" s="4"/>
    </row>
    <row r="80" spans="3:11" s="2" customFormat="1" ht="15.75" customHeight="1">
      <c r="C80" s="3"/>
      <c r="D80" s="3"/>
      <c r="J80" s="4"/>
      <c r="K80" s="4"/>
    </row>
    <row r="81" spans="3:11" s="2" customFormat="1" ht="15.75" customHeight="1">
      <c r="C81" s="3"/>
      <c r="D81" s="3"/>
      <c r="J81" s="4"/>
      <c r="K81" s="4"/>
    </row>
    <row r="82" spans="3:11" s="2" customFormat="1" ht="15.75" customHeight="1">
      <c r="C82" s="3"/>
      <c r="D82" s="3"/>
      <c r="J82" s="4"/>
      <c r="K82" s="4"/>
    </row>
    <row r="83" spans="3:11" s="2" customFormat="1" ht="15.75" customHeight="1">
      <c r="C83" s="3"/>
      <c r="D83" s="3"/>
      <c r="J83" s="4"/>
      <c r="K83" s="4"/>
    </row>
    <row r="84" spans="3:11" s="2" customFormat="1" ht="15.75" customHeight="1">
      <c r="C84" s="3"/>
      <c r="D84" s="3"/>
      <c r="J84" s="4"/>
      <c r="K84" s="4"/>
    </row>
    <row r="85" spans="3:11" s="2" customFormat="1" ht="15.75" customHeight="1">
      <c r="C85" s="3"/>
      <c r="D85" s="3"/>
      <c r="J85" s="4"/>
      <c r="K85" s="4"/>
    </row>
    <row r="86" spans="3:11" s="2" customFormat="1" ht="15.75" customHeight="1">
      <c r="C86" s="3"/>
      <c r="D86" s="3"/>
      <c r="J86" s="4"/>
      <c r="K86" s="4"/>
    </row>
    <row r="87" spans="3:11" s="2" customFormat="1" ht="15.75" customHeight="1">
      <c r="C87" s="3"/>
      <c r="D87" s="3"/>
      <c r="J87" s="4"/>
      <c r="K87" s="4"/>
    </row>
    <row r="88" spans="3:11" s="2" customFormat="1" ht="15.75" customHeight="1">
      <c r="C88" s="3"/>
      <c r="D88" s="3"/>
      <c r="J88" s="4"/>
      <c r="K88" s="4"/>
    </row>
    <row r="89" spans="3:11" s="2" customFormat="1" ht="15.75" customHeight="1">
      <c r="C89" s="3"/>
      <c r="D89" s="3"/>
      <c r="J89" s="4"/>
      <c r="K89" s="4"/>
    </row>
    <row r="90" spans="3:11" s="2" customFormat="1" ht="15.75" customHeight="1">
      <c r="C90" s="3"/>
      <c r="D90" s="3"/>
      <c r="J90" s="4"/>
      <c r="K90" s="4"/>
    </row>
    <row r="91" spans="3:11" s="2" customFormat="1" ht="15.75" customHeight="1">
      <c r="C91" s="3"/>
      <c r="D91" s="3"/>
      <c r="J91" s="4"/>
      <c r="K91" s="4"/>
    </row>
    <row r="92" spans="3:11" s="2" customFormat="1" ht="11.25">
      <c r="C92" s="3"/>
      <c r="D92" s="3"/>
      <c r="J92" s="4"/>
      <c r="K92" s="4"/>
    </row>
    <row r="93" spans="3:11" s="2" customFormat="1" ht="11.25">
      <c r="C93" s="3"/>
      <c r="D93" s="3"/>
      <c r="J93" s="4"/>
      <c r="K93" s="4"/>
    </row>
    <row r="94" spans="3:11" s="2" customFormat="1" ht="11.25">
      <c r="C94" s="3"/>
      <c r="D94" s="3"/>
      <c r="J94" s="4"/>
      <c r="K94" s="4"/>
    </row>
    <row r="95" spans="3:11" s="2" customFormat="1" ht="11.25">
      <c r="C95" s="3"/>
      <c r="D95" s="3"/>
      <c r="J95" s="4"/>
      <c r="K95" s="4"/>
    </row>
    <row r="96" spans="3:11" s="2" customFormat="1" ht="11.25">
      <c r="C96" s="3"/>
      <c r="D96" s="3"/>
      <c r="J96" s="4"/>
      <c r="K96" s="4"/>
    </row>
    <row r="97" spans="3:11" s="2" customFormat="1" ht="11.25">
      <c r="C97" s="3"/>
      <c r="D97" s="3"/>
      <c r="J97" s="4"/>
      <c r="K97" s="4"/>
    </row>
    <row r="98" spans="3:11" s="2" customFormat="1" ht="11.25">
      <c r="C98" s="3"/>
      <c r="D98" s="3"/>
      <c r="J98" s="4"/>
      <c r="K98" s="4"/>
    </row>
    <row r="99" spans="3:11" s="2" customFormat="1" ht="11.25">
      <c r="C99" s="3"/>
      <c r="D99" s="3"/>
      <c r="J99" s="4"/>
      <c r="K99" s="4"/>
    </row>
    <row r="100" spans="3:11" s="2" customFormat="1" ht="11.25">
      <c r="C100" s="3"/>
      <c r="D100" s="3"/>
      <c r="J100" s="4"/>
      <c r="K100" s="4"/>
    </row>
    <row r="101" spans="3:11" s="2" customFormat="1" ht="11.25">
      <c r="C101" s="3"/>
      <c r="D101" s="3"/>
      <c r="J101" s="4"/>
      <c r="K101" s="4"/>
    </row>
    <row r="102" spans="3:11" s="2" customFormat="1" ht="11.25">
      <c r="C102" s="3"/>
      <c r="D102" s="3"/>
      <c r="J102" s="4"/>
      <c r="K102" s="4"/>
    </row>
    <row r="103" spans="3:11" s="2" customFormat="1" ht="11.25">
      <c r="C103" s="3"/>
      <c r="D103" s="3"/>
      <c r="J103" s="4"/>
      <c r="K103" s="4"/>
    </row>
    <row r="104" spans="3:11" s="2" customFormat="1" ht="11.25">
      <c r="C104" s="3"/>
      <c r="D104" s="3"/>
      <c r="J104" s="4"/>
      <c r="K104" s="4"/>
    </row>
    <row r="105" spans="3:11" s="2" customFormat="1" ht="11.25">
      <c r="C105" s="3"/>
      <c r="D105" s="3"/>
      <c r="J105" s="4"/>
      <c r="K105" s="4"/>
    </row>
    <row r="106" spans="3:11" s="2" customFormat="1" ht="11.25">
      <c r="C106" s="3"/>
      <c r="D106" s="3"/>
      <c r="J106" s="4"/>
      <c r="K106" s="4"/>
    </row>
    <row r="107" spans="3:11" s="2" customFormat="1" ht="11.25">
      <c r="C107" s="3"/>
      <c r="D107" s="3"/>
      <c r="J107" s="4"/>
      <c r="K107" s="4"/>
    </row>
    <row r="108" spans="3:11" s="2" customFormat="1" ht="11.25">
      <c r="C108" s="3"/>
      <c r="D108" s="3"/>
      <c r="J108" s="4"/>
      <c r="K108" s="4"/>
    </row>
    <row r="109" spans="3:11" s="2" customFormat="1" ht="11.25">
      <c r="C109" s="3"/>
      <c r="D109" s="3"/>
      <c r="J109" s="4"/>
      <c r="K109" s="4"/>
    </row>
    <row r="110" spans="3:11" s="2" customFormat="1" ht="11.25">
      <c r="C110" s="3"/>
      <c r="D110" s="3"/>
      <c r="J110" s="4"/>
      <c r="K110" s="4"/>
    </row>
    <row r="111" spans="3:11" s="2" customFormat="1" ht="11.25">
      <c r="C111" s="3"/>
      <c r="D111" s="3"/>
      <c r="J111" s="4"/>
      <c r="K111" s="4"/>
    </row>
    <row r="112" spans="3:11" s="2" customFormat="1" ht="11.25">
      <c r="C112" s="3"/>
      <c r="D112" s="3"/>
      <c r="J112" s="4"/>
      <c r="K112" s="4"/>
    </row>
    <row r="113" spans="3:11" s="2" customFormat="1" ht="11.25">
      <c r="C113" s="3"/>
      <c r="D113" s="3"/>
      <c r="J113" s="4"/>
      <c r="K113" s="4"/>
    </row>
    <row r="114" spans="3:11" s="2" customFormat="1" ht="11.25">
      <c r="C114" s="3"/>
      <c r="D114" s="3"/>
      <c r="J114" s="4"/>
      <c r="K114" s="4"/>
    </row>
    <row r="115" spans="3:11" s="2" customFormat="1" ht="11.25">
      <c r="C115" s="3"/>
      <c r="D115" s="3"/>
      <c r="J115" s="4"/>
      <c r="K115" s="4"/>
    </row>
    <row r="116" spans="3:11" s="2" customFormat="1" ht="11.25">
      <c r="C116" s="3"/>
      <c r="D116" s="3"/>
      <c r="J116" s="4"/>
      <c r="K116" s="4"/>
    </row>
    <row r="117" spans="3:11" s="2" customFormat="1" ht="11.25">
      <c r="C117" s="3"/>
      <c r="D117" s="3"/>
      <c r="J117" s="4"/>
      <c r="K117" s="4"/>
    </row>
    <row r="118" spans="3:11" s="2" customFormat="1" ht="11.25">
      <c r="C118" s="3"/>
      <c r="D118" s="3"/>
      <c r="J118" s="4"/>
      <c r="K118" s="4"/>
    </row>
    <row r="119" spans="2:12" ht="13.5">
      <c r="B119" s="2"/>
      <c r="C119" s="3"/>
      <c r="D119" s="3"/>
      <c r="E119" s="2"/>
      <c r="F119" s="2"/>
      <c r="G119" s="2"/>
      <c r="H119" s="2"/>
      <c r="I119" s="2"/>
      <c r="J119" s="4"/>
      <c r="K119" s="4"/>
      <c r="L119" s="2"/>
    </row>
  </sheetData>
  <sheetProtection/>
  <mergeCells count="32">
    <mergeCell ref="B44:L44"/>
    <mergeCell ref="A40:L40"/>
    <mergeCell ref="B55:K55"/>
    <mergeCell ref="B58:K58"/>
    <mergeCell ref="B48:K48"/>
    <mergeCell ref="B49:K49"/>
    <mergeCell ref="B50:K50"/>
    <mergeCell ref="B51:K51"/>
    <mergeCell ref="B52:K52"/>
    <mergeCell ref="B53:K53"/>
    <mergeCell ref="B41:J41"/>
    <mergeCell ref="B43:K43"/>
    <mergeCell ref="B45:K45"/>
    <mergeCell ref="B46:K46"/>
    <mergeCell ref="B47:K47"/>
    <mergeCell ref="B35:L35"/>
    <mergeCell ref="A36:L36"/>
    <mergeCell ref="B37:L37"/>
    <mergeCell ref="A38:L38"/>
    <mergeCell ref="B39:L39"/>
    <mergeCell ref="B1:K2"/>
    <mergeCell ref="B3:G4"/>
    <mergeCell ref="H4:K4"/>
    <mergeCell ref="B5:D10"/>
    <mergeCell ref="E5:G12"/>
    <mergeCell ref="H5:K5"/>
    <mergeCell ref="H6:I10"/>
    <mergeCell ref="J6:K10"/>
    <mergeCell ref="B11:B12"/>
    <mergeCell ref="C11:D12"/>
    <mergeCell ref="H11:I12"/>
    <mergeCell ref="J11:K12"/>
  </mergeCells>
  <printOptions horizontalCentered="1" verticalCentered="1"/>
  <pageMargins left="0.1968503937007874" right="0.1968503937007874" top="0.4330708661417323" bottom="0.1968503937007874"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masugi</cp:lastModifiedBy>
  <cp:lastPrinted>2015-03-17T07:31:14Z</cp:lastPrinted>
  <dcterms:created xsi:type="dcterms:W3CDTF">2005-08-05T03:35:18Z</dcterms:created>
  <dcterms:modified xsi:type="dcterms:W3CDTF">2015-03-17T07:32:34Z</dcterms:modified>
  <cp:category/>
  <cp:version/>
  <cp:contentType/>
  <cp:contentStatus/>
</cp:coreProperties>
</file>